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15" windowWidth="19440" windowHeight="8700" activeTab="1"/>
  </bookViews>
  <sheets>
    <sheet name="Свод" sheetId="1" r:id="rId1"/>
    <sheet name="РИ" sheetId="2" r:id="rId2"/>
    <sheet name="РД" sheetId="3" r:id="rId3"/>
    <sheet name="КБР" sheetId="4" r:id="rId4"/>
    <sheet name="ЧР" sheetId="5" r:id="rId5"/>
    <sheet name="СК" sheetId="6" r:id="rId6"/>
    <sheet name="КЧР" sheetId="7" r:id="rId7"/>
    <sheet name="РСОАлания" sheetId="8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W365" i="6" l="1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W360" i="6"/>
  <c r="V360" i="6"/>
  <c r="U360" i="6"/>
  <c r="T360" i="6"/>
  <c r="S360" i="6"/>
  <c r="R360" i="6"/>
  <c r="Q360" i="6"/>
  <c r="Q358" i="6" s="1"/>
  <c r="P360" i="6"/>
  <c r="O360" i="6"/>
  <c r="N360" i="6"/>
  <c r="M360" i="6"/>
  <c r="L360" i="6"/>
  <c r="K360" i="6"/>
  <c r="J360" i="6"/>
  <c r="I360" i="6"/>
  <c r="I358" i="6" s="1"/>
  <c r="H360" i="6"/>
  <c r="G360" i="6"/>
  <c r="F360" i="6"/>
  <c r="E360" i="6"/>
  <c r="D360" i="6"/>
  <c r="C360" i="6"/>
  <c r="W359" i="6"/>
  <c r="V359" i="6"/>
  <c r="V358" i="6" s="1"/>
  <c r="U359" i="6"/>
  <c r="T359" i="6"/>
  <c r="T358" i="6" s="1"/>
  <c r="S359" i="6"/>
  <c r="R359" i="6"/>
  <c r="R358" i="6" s="1"/>
  <c r="Q359" i="6"/>
  <c r="P359" i="6"/>
  <c r="P358" i="6" s="1"/>
  <c r="O359" i="6"/>
  <c r="N359" i="6"/>
  <c r="N358" i="6" s="1"/>
  <c r="M359" i="6"/>
  <c r="L359" i="6"/>
  <c r="L358" i="6" s="1"/>
  <c r="K359" i="6"/>
  <c r="J359" i="6"/>
  <c r="J358" i="6" s="1"/>
  <c r="I359" i="6"/>
  <c r="H359" i="6"/>
  <c r="H358" i="6" s="1"/>
  <c r="G359" i="6"/>
  <c r="F359" i="6"/>
  <c r="F358" i="6" s="1"/>
  <c r="E359" i="6"/>
  <c r="D359" i="6"/>
  <c r="D358" i="6" s="1"/>
  <c r="C359" i="6"/>
  <c r="U358" i="6"/>
  <c r="M358" i="6"/>
  <c r="E358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W354" i="6"/>
  <c r="V354" i="6"/>
  <c r="U354" i="6"/>
  <c r="U352" i="6" s="1"/>
  <c r="T354" i="6"/>
  <c r="S354" i="6"/>
  <c r="S352" i="6" s="1"/>
  <c r="R354" i="6"/>
  <c r="Q354" i="6"/>
  <c r="Q352" i="6" s="1"/>
  <c r="P354" i="6"/>
  <c r="O354" i="6"/>
  <c r="N354" i="6"/>
  <c r="M354" i="6"/>
  <c r="M352" i="6" s="1"/>
  <c r="L354" i="6"/>
  <c r="K354" i="6"/>
  <c r="K352" i="6" s="1"/>
  <c r="J354" i="6"/>
  <c r="I354" i="6"/>
  <c r="I352" i="6" s="1"/>
  <c r="H354" i="6"/>
  <c r="G354" i="6"/>
  <c r="F354" i="6"/>
  <c r="E354" i="6"/>
  <c r="E352" i="6" s="1"/>
  <c r="D354" i="6"/>
  <c r="C354" i="6"/>
  <c r="C352" i="6" s="1"/>
  <c r="W353" i="6"/>
  <c r="V353" i="6"/>
  <c r="V352" i="6" s="1"/>
  <c r="U353" i="6"/>
  <c r="T353" i="6"/>
  <c r="T352" i="6" s="1"/>
  <c r="S353" i="6"/>
  <c r="R353" i="6"/>
  <c r="R352" i="6" s="1"/>
  <c r="Q353" i="6"/>
  <c r="P353" i="6"/>
  <c r="P352" i="6" s="1"/>
  <c r="O353" i="6"/>
  <c r="N353" i="6"/>
  <c r="N352" i="6" s="1"/>
  <c r="M353" i="6"/>
  <c r="L353" i="6"/>
  <c r="L352" i="6" s="1"/>
  <c r="K353" i="6"/>
  <c r="J353" i="6"/>
  <c r="J352" i="6" s="1"/>
  <c r="I353" i="6"/>
  <c r="H353" i="6"/>
  <c r="H352" i="6" s="1"/>
  <c r="G353" i="6"/>
  <c r="F353" i="6"/>
  <c r="F352" i="6" s="1"/>
  <c r="E353" i="6"/>
  <c r="D353" i="6"/>
  <c r="D352" i="6" s="1"/>
  <c r="C353" i="6"/>
  <c r="W352" i="6"/>
  <c r="O352" i="6"/>
  <c r="G352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W333" i="6"/>
  <c r="W332" i="6" s="1"/>
  <c r="V333" i="6"/>
  <c r="U333" i="6"/>
  <c r="T333" i="6"/>
  <c r="S333" i="6"/>
  <c r="S332" i="6" s="1"/>
  <c r="R333" i="6"/>
  <c r="Q333" i="6"/>
  <c r="P333" i="6"/>
  <c r="O333" i="6"/>
  <c r="O332" i="6" s="1"/>
  <c r="N333" i="6"/>
  <c r="M333" i="6"/>
  <c r="L333" i="6"/>
  <c r="K333" i="6"/>
  <c r="J333" i="6"/>
  <c r="I333" i="6"/>
  <c r="H333" i="6"/>
  <c r="G333" i="6"/>
  <c r="G332" i="6" s="1"/>
  <c r="F333" i="6"/>
  <c r="E333" i="6"/>
  <c r="D333" i="6"/>
  <c r="C333" i="6"/>
  <c r="C332" i="6" s="1"/>
  <c r="K332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W328" i="6"/>
  <c r="V328" i="6"/>
  <c r="U328" i="6"/>
  <c r="T328" i="6"/>
  <c r="S328" i="6"/>
  <c r="R328" i="6"/>
  <c r="Q328" i="6"/>
  <c r="P328" i="6"/>
  <c r="N328" i="6"/>
  <c r="M328" i="6"/>
  <c r="L328" i="6"/>
  <c r="K328" i="6"/>
  <c r="J328" i="6"/>
  <c r="I328" i="6"/>
  <c r="H328" i="6"/>
  <c r="G328" i="6"/>
  <c r="F328" i="6"/>
  <c r="E328" i="6"/>
  <c r="D328" i="6"/>
  <c r="W327" i="6"/>
  <c r="V327" i="6"/>
  <c r="U327" i="6"/>
  <c r="T327" i="6"/>
  <c r="S327" i="6"/>
  <c r="R327" i="6"/>
  <c r="Q327" i="6"/>
  <c r="P327" i="6"/>
  <c r="N327" i="6"/>
  <c r="M327" i="6"/>
  <c r="L327" i="6"/>
  <c r="K327" i="6"/>
  <c r="J327" i="6"/>
  <c r="I327" i="6"/>
  <c r="H327" i="6"/>
  <c r="G327" i="6"/>
  <c r="F327" i="6"/>
  <c r="E327" i="6"/>
  <c r="D327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E237" i="1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W321" i="6"/>
  <c r="W318" i="6" s="1"/>
  <c r="V321" i="6"/>
  <c r="U321" i="6"/>
  <c r="T321" i="6"/>
  <c r="S321" i="6"/>
  <c r="S318" i="6" s="1"/>
  <c r="R321" i="6"/>
  <c r="Q321" i="6"/>
  <c r="P321" i="6"/>
  <c r="O321" i="6"/>
  <c r="O318" i="6" s="1"/>
  <c r="N321" i="6"/>
  <c r="M321" i="6"/>
  <c r="M318" i="6" s="1"/>
  <c r="L321" i="6"/>
  <c r="K321" i="6"/>
  <c r="K318" i="6" s="1"/>
  <c r="J321" i="6"/>
  <c r="I321" i="6"/>
  <c r="H321" i="6"/>
  <c r="G321" i="6"/>
  <c r="G318" i="6" s="1"/>
  <c r="F321" i="6"/>
  <c r="E321" i="6"/>
  <c r="E318" i="6" s="1"/>
  <c r="D321" i="6"/>
  <c r="C321" i="6"/>
  <c r="C318" i="6" s="1"/>
  <c r="W320" i="6"/>
  <c r="V320" i="6"/>
  <c r="U320" i="6"/>
  <c r="T320" i="6"/>
  <c r="T318" i="6" s="1"/>
  <c r="S320" i="6"/>
  <c r="R320" i="6"/>
  <c r="Q320" i="6"/>
  <c r="P320" i="6"/>
  <c r="P318" i="6" s="1"/>
  <c r="O320" i="6"/>
  <c r="N320" i="6"/>
  <c r="M320" i="6"/>
  <c r="L320" i="6"/>
  <c r="L318" i="6" s="1"/>
  <c r="K320" i="6"/>
  <c r="J320" i="6"/>
  <c r="I320" i="6"/>
  <c r="H320" i="6"/>
  <c r="H318" i="6" s="1"/>
  <c r="G320" i="6"/>
  <c r="F320" i="6"/>
  <c r="E320" i="6"/>
  <c r="D320" i="6"/>
  <c r="D318" i="6" s="1"/>
  <c r="C320" i="6"/>
  <c r="U318" i="6"/>
  <c r="W317" i="6"/>
  <c r="V317" i="6"/>
  <c r="U317" i="6"/>
  <c r="T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W305" i="6"/>
  <c r="V305" i="6"/>
  <c r="U305" i="6"/>
  <c r="T305" i="6"/>
  <c r="S305" i="6"/>
  <c r="R305" i="6"/>
  <c r="P305" i="6"/>
  <c r="O305" i="6"/>
  <c r="N305" i="6"/>
  <c r="M305" i="6"/>
  <c r="L305" i="6"/>
  <c r="K305" i="6"/>
  <c r="J305" i="6"/>
  <c r="I305" i="6"/>
  <c r="H305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W253" i="6"/>
  <c r="V253" i="6"/>
  <c r="U253" i="6"/>
  <c r="T253" i="6"/>
  <c r="S253" i="6"/>
  <c r="R253" i="6"/>
  <c r="Q253" i="6"/>
  <c r="P253" i="6"/>
  <c r="O253" i="6"/>
  <c r="N253" i="6"/>
  <c r="M253" i="6"/>
  <c r="M251" i="6" s="1"/>
  <c r="L253" i="6"/>
  <c r="K253" i="6"/>
  <c r="J253" i="6"/>
  <c r="I253" i="6"/>
  <c r="H253" i="6"/>
  <c r="G253" i="6"/>
  <c r="F253" i="6"/>
  <c r="E253" i="6"/>
  <c r="E251" i="6" s="1"/>
  <c r="D253" i="6"/>
  <c r="C253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U251" i="6"/>
  <c r="W250" i="6"/>
  <c r="V250" i="6"/>
  <c r="V248" i="6" s="1"/>
  <c r="U250" i="6"/>
  <c r="T250" i="6"/>
  <c r="S250" i="6"/>
  <c r="R250" i="6"/>
  <c r="Q250" i="6"/>
  <c r="P250" i="6"/>
  <c r="P248" i="6" s="1"/>
  <c r="O250" i="6"/>
  <c r="N250" i="6"/>
  <c r="N248" i="6" s="1"/>
  <c r="M250" i="6"/>
  <c r="L250" i="6"/>
  <c r="K250" i="6"/>
  <c r="J250" i="6"/>
  <c r="I250" i="6"/>
  <c r="H250" i="6"/>
  <c r="G250" i="6"/>
  <c r="F250" i="6"/>
  <c r="F248" i="6" s="1"/>
  <c r="E250" i="6"/>
  <c r="D250" i="6"/>
  <c r="C250" i="6"/>
  <c r="W249" i="6"/>
  <c r="W248" i="6" s="1"/>
  <c r="V249" i="6"/>
  <c r="U249" i="6"/>
  <c r="T249" i="6"/>
  <c r="S249" i="6"/>
  <c r="S248" i="6" s="1"/>
  <c r="R249" i="6"/>
  <c r="Q249" i="6"/>
  <c r="P249" i="6"/>
  <c r="O249" i="6"/>
  <c r="O248" i="6" s="1"/>
  <c r="N249" i="6"/>
  <c r="M249" i="6"/>
  <c r="L249" i="6"/>
  <c r="K249" i="6"/>
  <c r="K248" i="6" s="1"/>
  <c r="J249" i="6"/>
  <c r="I249" i="6"/>
  <c r="H249" i="6"/>
  <c r="G249" i="6"/>
  <c r="G248" i="6" s="1"/>
  <c r="F249" i="6"/>
  <c r="E249" i="6"/>
  <c r="D249" i="6"/>
  <c r="C249" i="6"/>
  <c r="C248" i="6" s="1"/>
  <c r="H248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W246" i="6"/>
  <c r="W245" i="6" s="1"/>
  <c r="V246" i="6"/>
  <c r="U246" i="6"/>
  <c r="T246" i="6"/>
  <c r="S246" i="6"/>
  <c r="R246" i="6"/>
  <c r="Q246" i="6"/>
  <c r="P246" i="6"/>
  <c r="O246" i="6"/>
  <c r="O245" i="6" s="1"/>
  <c r="N246" i="6"/>
  <c r="M246" i="6"/>
  <c r="L246" i="6"/>
  <c r="K246" i="6"/>
  <c r="J246" i="6"/>
  <c r="I246" i="6"/>
  <c r="H246" i="6"/>
  <c r="G246" i="6"/>
  <c r="G245" i="6" s="1"/>
  <c r="F246" i="6"/>
  <c r="E246" i="6"/>
  <c r="D246" i="6"/>
  <c r="C246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W243" i="6"/>
  <c r="V243" i="6"/>
  <c r="U243" i="6"/>
  <c r="T243" i="6"/>
  <c r="S243" i="6"/>
  <c r="R243" i="6"/>
  <c r="Q243" i="6"/>
  <c r="P243" i="6"/>
  <c r="P242" i="6" s="1"/>
  <c r="O243" i="6"/>
  <c r="N243" i="6"/>
  <c r="M243" i="6"/>
  <c r="L243" i="6"/>
  <c r="L242" i="6" s="1"/>
  <c r="K243" i="6"/>
  <c r="J243" i="6"/>
  <c r="I243" i="6"/>
  <c r="H243" i="6"/>
  <c r="H242" i="6" s="1"/>
  <c r="G243" i="6"/>
  <c r="F243" i="6"/>
  <c r="E243" i="6"/>
  <c r="D243" i="6"/>
  <c r="D242" i="6" s="1"/>
  <c r="C243" i="6"/>
  <c r="T242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W240" i="6"/>
  <c r="W239" i="6" s="1"/>
  <c r="V240" i="6"/>
  <c r="U240" i="6"/>
  <c r="U239" i="6" s="1"/>
  <c r="T240" i="6"/>
  <c r="S240" i="6"/>
  <c r="S239" i="6" s="1"/>
  <c r="R240" i="6"/>
  <c r="Q240" i="6"/>
  <c r="Q239" i="6" s="1"/>
  <c r="P240" i="6"/>
  <c r="O240" i="6"/>
  <c r="O239" i="6" s="1"/>
  <c r="N240" i="6"/>
  <c r="M240" i="6"/>
  <c r="L240" i="6"/>
  <c r="K240" i="6"/>
  <c r="K239" i="6" s="1"/>
  <c r="J240" i="6"/>
  <c r="I240" i="6"/>
  <c r="I239" i="6" s="1"/>
  <c r="H240" i="6"/>
  <c r="G240" i="6"/>
  <c r="G239" i="6" s="1"/>
  <c r="F240" i="6"/>
  <c r="E240" i="6"/>
  <c r="E239" i="6" s="1"/>
  <c r="D240" i="6"/>
  <c r="C240" i="6"/>
  <c r="M239" i="6"/>
  <c r="C239" i="6"/>
  <c r="C238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D237" i="6"/>
  <c r="C237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G229" i="6"/>
  <c r="F229" i="6"/>
  <c r="E229" i="6"/>
  <c r="D229" i="6"/>
  <c r="C229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W218" i="6"/>
  <c r="V218" i="6"/>
  <c r="U218" i="6"/>
  <c r="T218" i="6"/>
  <c r="T216" i="6" s="1"/>
  <c r="S218" i="6"/>
  <c r="R218" i="6"/>
  <c r="R216" i="6" s="1"/>
  <c r="Q218" i="6"/>
  <c r="P218" i="6"/>
  <c r="O218" i="6"/>
  <c r="N218" i="6"/>
  <c r="M218" i="6"/>
  <c r="L218" i="6"/>
  <c r="L216" i="6" s="1"/>
  <c r="K218" i="6"/>
  <c r="J218" i="6"/>
  <c r="I218" i="6"/>
  <c r="H218" i="6"/>
  <c r="G218" i="6"/>
  <c r="F218" i="6"/>
  <c r="E218" i="6"/>
  <c r="D218" i="6"/>
  <c r="C218" i="6"/>
  <c r="W217" i="6"/>
  <c r="V217" i="6"/>
  <c r="U217" i="6"/>
  <c r="U216" i="6" s="1"/>
  <c r="T217" i="6"/>
  <c r="S217" i="6"/>
  <c r="R217" i="6"/>
  <c r="Q217" i="6"/>
  <c r="Q216" i="6" s="1"/>
  <c r="P217" i="6"/>
  <c r="O217" i="6"/>
  <c r="N217" i="6"/>
  <c r="M217" i="6"/>
  <c r="M216" i="6" s="1"/>
  <c r="L217" i="6"/>
  <c r="K217" i="6"/>
  <c r="J217" i="6"/>
  <c r="I217" i="6"/>
  <c r="I216" i="6" s="1"/>
  <c r="H217" i="6"/>
  <c r="G217" i="6"/>
  <c r="F217" i="6"/>
  <c r="E217" i="6"/>
  <c r="E216" i="6" s="1"/>
  <c r="D217" i="6"/>
  <c r="C217" i="6"/>
  <c r="J216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W208" i="6"/>
  <c r="W207" i="6" s="1"/>
  <c r="V208" i="6"/>
  <c r="U208" i="6"/>
  <c r="T208" i="6"/>
  <c r="S208" i="6"/>
  <c r="R208" i="6"/>
  <c r="Q208" i="6"/>
  <c r="P208" i="6"/>
  <c r="O208" i="6"/>
  <c r="O207" i="6" s="1"/>
  <c r="N208" i="6"/>
  <c r="M208" i="6"/>
  <c r="L208" i="6"/>
  <c r="K208" i="6"/>
  <c r="J208" i="6"/>
  <c r="I208" i="6"/>
  <c r="H208" i="6"/>
  <c r="G208" i="6"/>
  <c r="G207" i="6" s="1"/>
  <c r="F208" i="6"/>
  <c r="E208" i="6"/>
  <c r="D208" i="6"/>
  <c r="C208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W204" i="6"/>
  <c r="V204" i="6"/>
  <c r="U204" i="6"/>
  <c r="U203" i="6" s="1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E203" i="6" s="1"/>
  <c r="D204" i="6"/>
  <c r="C204" i="6"/>
  <c r="M203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W200" i="6"/>
  <c r="W199" i="6" s="1"/>
  <c r="V200" i="6"/>
  <c r="U200" i="6"/>
  <c r="T200" i="6"/>
  <c r="S200" i="6"/>
  <c r="S199" i="6" s="1"/>
  <c r="R200" i="6"/>
  <c r="Q200" i="6"/>
  <c r="Q199" i="6" s="1"/>
  <c r="P200" i="6"/>
  <c r="O200" i="6"/>
  <c r="O199" i="6" s="1"/>
  <c r="N200" i="6"/>
  <c r="M200" i="6"/>
  <c r="L200" i="6"/>
  <c r="K200" i="6"/>
  <c r="K199" i="6" s="1"/>
  <c r="J200" i="6"/>
  <c r="I200" i="6"/>
  <c r="H200" i="6"/>
  <c r="G200" i="6"/>
  <c r="G199" i="6" s="1"/>
  <c r="F200" i="6"/>
  <c r="E200" i="6"/>
  <c r="D200" i="6"/>
  <c r="C200" i="6"/>
  <c r="C199" i="6" s="1"/>
  <c r="I199" i="6"/>
  <c r="W198" i="6"/>
  <c r="V198" i="6"/>
  <c r="U198" i="6"/>
  <c r="T198" i="6"/>
  <c r="T193" i="6" s="1"/>
  <c r="S198" i="6"/>
  <c r="R198" i="6"/>
  <c r="Q198" i="6"/>
  <c r="P198" i="6"/>
  <c r="O198" i="6"/>
  <c r="N198" i="6"/>
  <c r="M198" i="6"/>
  <c r="L198" i="6"/>
  <c r="L193" i="6" s="1"/>
  <c r="K198" i="6"/>
  <c r="J198" i="6"/>
  <c r="I198" i="6"/>
  <c r="H198" i="6"/>
  <c r="G198" i="6"/>
  <c r="F198" i="6"/>
  <c r="E198" i="6"/>
  <c r="D198" i="6"/>
  <c r="D193" i="6" s="1"/>
  <c r="C198" i="6"/>
  <c r="W197" i="6"/>
  <c r="V197" i="6"/>
  <c r="U197" i="6"/>
  <c r="T197" i="6"/>
  <c r="S197" i="6"/>
  <c r="R197" i="6"/>
  <c r="Q197" i="6"/>
  <c r="Q192" i="6" s="1"/>
  <c r="P197" i="6"/>
  <c r="O197" i="6"/>
  <c r="N197" i="6"/>
  <c r="M197" i="6"/>
  <c r="L197" i="6"/>
  <c r="K197" i="6"/>
  <c r="K194" i="6" s="1"/>
  <c r="J197" i="6"/>
  <c r="I197" i="6"/>
  <c r="I192" i="6" s="1"/>
  <c r="H197" i="6"/>
  <c r="G197" i="6"/>
  <c r="F197" i="6"/>
  <c r="E197" i="6"/>
  <c r="D197" i="6"/>
  <c r="C197" i="6"/>
  <c r="W196" i="6"/>
  <c r="V196" i="6"/>
  <c r="V191" i="6" s="1"/>
  <c r="U196" i="6"/>
  <c r="T196" i="6"/>
  <c r="S196" i="6"/>
  <c r="R196" i="6"/>
  <c r="Q196" i="6"/>
  <c r="P196" i="6"/>
  <c r="O196" i="6"/>
  <c r="N196" i="6"/>
  <c r="N191" i="6" s="1"/>
  <c r="M196" i="6"/>
  <c r="L196" i="6"/>
  <c r="K196" i="6"/>
  <c r="J196" i="6"/>
  <c r="I196" i="6"/>
  <c r="H196" i="6"/>
  <c r="G196" i="6"/>
  <c r="F196" i="6"/>
  <c r="F191" i="6" s="1"/>
  <c r="E196" i="6"/>
  <c r="D196" i="6"/>
  <c r="C196" i="6"/>
  <c r="S194" i="6"/>
  <c r="C194" i="6"/>
  <c r="P193" i="6"/>
  <c r="H193" i="6"/>
  <c r="U192" i="6"/>
  <c r="M192" i="6"/>
  <c r="E192" i="6"/>
  <c r="R191" i="6"/>
  <c r="J191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W187" i="6"/>
  <c r="V187" i="6"/>
  <c r="U187" i="6"/>
  <c r="T187" i="6"/>
  <c r="T185" i="6" s="1"/>
  <c r="S187" i="6"/>
  <c r="R187" i="6"/>
  <c r="Q187" i="6"/>
  <c r="P187" i="6"/>
  <c r="P185" i="6" s="1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W186" i="6"/>
  <c r="V186" i="6"/>
  <c r="U186" i="6"/>
  <c r="U185" i="6" s="1"/>
  <c r="T186" i="6"/>
  <c r="S186" i="6"/>
  <c r="R186" i="6"/>
  <c r="Q186" i="6"/>
  <c r="Q185" i="6" s="1"/>
  <c r="P186" i="6"/>
  <c r="O186" i="6"/>
  <c r="N186" i="6"/>
  <c r="M186" i="6"/>
  <c r="M185" i="6" s="1"/>
  <c r="L186" i="6"/>
  <c r="K186" i="6"/>
  <c r="K185" i="6" s="1"/>
  <c r="J186" i="6"/>
  <c r="I186" i="6"/>
  <c r="I185" i="6" s="1"/>
  <c r="H186" i="6"/>
  <c r="G186" i="6"/>
  <c r="F186" i="6"/>
  <c r="E186" i="6"/>
  <c r="E185" i="6" s="1"/>
  <c r="D186" i="6"/>
  <c r="C186" i="6"/>
  <c r="O185" i="6"/>
  <c r="D185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W182" i="6"/>
  <c r="V182" i="6"/>
  <c r="U182" i="6"/>
  <c r="T182" i="6"/>
  <c r="T180" i="6" s="1"/>
  <c r="S182" i="6"/>
  <c r="R182" i="6"/>
  <c r="Q182" i="6"/>
  <c r="P182" i="6"/>
  <c r="O182" i="6"/>
  <c r="N182" i="6"/>
  <c r="N180" i="6" s="1"/>
  <c r="M182" i="6"/>
  <c r="L182" i="6"/>
  <c r="K182" i="6"/>
  <c r="J182" i="6"/>
  <c r="I182" i="6"/>
  <c r="H182" i="6"/>
  <c r="G182" i="6"/>
  <c r="F182" i="6"/>
  <c r="F180" i="6" s="1"/>
  <c r="E182" i="6"/>
  <c r="D182" i="6"/>
  <c r="D180" i="6" s="1"/>
  <c r="C182" i="6"/>
  <c r="W181" i="6"/>
  <c r="V181" i="6"/>
  <c r="U181" i="6"/>
  <c r="U180" i="6" s="1"/>
  <c r="T181" i="6"/>
  <c r="S181" i="6"/>
  <c r="R181" i="6"/>
  <c r="Q181" i="6"/>
  <c r="Q180" i="6" s="1"/>
  <c r="P181" i="6"/>
  <c r="O181" i="6"/>
  <c r="N181" i="6"/>
  <c r="M181" i="6"/>
  <c r="M180" i="6" s="1"/>
  <c r="L181" i="6"/>
  <c r="K181" i="6"/>
  <c r="J181" i="6"/>
  <c r="I181" i="6"/>
  <c r="I180" i="6" s="1"/>
  <c r="H181" i="6"/>
  <c r="G181" i="6"/>
  <c r="F181" i="6"/>
  <c r="E181" i="6"/>
  <c r="E180" i="6" s="1"/>
  <c r="D181" i="6"/>
  <c r="C181" i="6"/>
  <c r="L180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W178" i="6"/>
  <c r="V178" i="6"/>
  <c r="V176" i="6" s="1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F176" i="6" s="1"/>
  <c r="E178" i="6"/>
  <c r="D178" i="6"/>
  <c r="C178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N176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W163" i="6"/>
  <c r="W158" i="6" s="1"/>
  <c r="V163" i="6"/>
  <c r="U163" i="6"/>
  <c r="U158" i="6" s="1"/>
  <c r="T163" i="6"/>
  <c r="T158" i="6" s="1"/>
  <c r="S163" i="6"/>
  <c r="S158" i="6" s="1"/>
  <c r="R163" i="6"/>
  <c r="R158" i="6" s="1"/>
  <c r="Q163" i="6"/>
  <c r="Q158" i="6" s="1"/>
  <c r="P163" i="6"/>
  <c r="O163" i="6"/>
  <c r="O158" i="6" s="1"/>
  <c r="N163" i="6"/>
  <c r="N158" i="6" s="1"/>
  <c r="M163" i="6"/>
  <c r="M158" i="6" s="1"/>
  <c r="L163" i="6"/>
  <c r="K163" i="6"/>
  <c r="K158" i="6" s="1"/>
  <c r="J163" i="6"/>
  <c r="J158" i="6" s="1"/>
  <c r="I163" i="6"/>
  <c r="I158" i="6" s="1"/>
  <c r="H163" i="6"/>
  <c r="H158" i="6" s="1"/>
  <c r="G163" i="6"/>
  <c r="G158" i="6" s="1"/>
  <c r="F163" i="6"/>
  <c r="E163" i="6"/>
  <c r="E158" i="6" s="1"/>
  <c r="D163" i="6"/>
  <c r="D158" i="6" s="1"/>
  <c r="C163" i="6"/>
  <c r="C158" i="6" s="1"/>
  <c r="W162" i="6"/>
  <c r="W157" i="6" s="1"/>
  <c r="V162" i="6"/>
  <c r="V157" i="6" s="1"/>
  <c r="U162" i="6"/>
  <c r="T162" i="6"/>
  <c r="T157" i="6" s="1"/>
  <c r="S162" i="6"/>
  <c r="S157" i="6" s="1"/>
  <c r="R162" i="6"/>
  <c r="R157" i="6" s="1"/>
  <c r="Q162" i="6"/>
  <c r="P162" i="6"/>
  <c r="P157" i="6" s="1"/>
  <c r="O162" i="6"/>
  <c r="O157" i="6" s="1"/>
  <c r="N162" i="6"/>
  <c r="N157" i="6" s="1"/>
  <c r="M162" i="6"/>
  <c r="M157" i="6" s="1"/>
  <c r="L162" i="6"/>
  <c r="L157" i="6" s="1"/>
  <c r="K162" i="6"/>
  <c r="J162" i="6"/>
  <c r="J157" i="6" s="1"/>
  <c r="I162" i="6"/>
  <c r="I157" i="6" s="1"/>
  <c r="H162" i="6"/>
  <c r="H157" i="6" s="1"/>
  <c r="G162" i="6"/>
  <c r="G157" i="6" s="1"/>
  <c r="F162" i="6"/>
  <c r="F157" i="6" s="1"/>
  <c r="E162" i="6"/>
  <c r="D162" i="6"/>
  <c r="D157" i="6" s="1"/>
  <c r="C162" i="6"/>
  <c r="C157" i="6" s="1"/>
  <c r="W161" i="6"/>
  <c r="W156" i="6" s="1"/>
  <c r="V161" i="6"/>
  <c r="U161" i="6"/>
  <c r="U156" i="6" s="1"/>
  <c r="T161" i="6"/>
  <c r="T156" i="6" s="1"/>
  <c r="S161" i="6"/>
  <c r="S156" i="6" s="1"/>
  <c r="R161" i="6"/>
  <c r="R156" i="6" s="1"/>
  <c r="Q161" i="6"/>
  <c r="Q156" i="6" s="1"/>
  <c r="P161" i="6"/>
  <c r="O161" i="6"/>
  <c r="O156" i="6" s="1"/>
  <c r="N161" i="6"/>
  <c r="N156" i="6" s="1"/>
  <c r="M161" i="6"/>
  <c r="M156" i="6" s="1"/>
  <c r="L161" i="6"/>
  <c r="L156" i="6" s="1"/>
  <c r="K161" i="6"/>
  <c r="K156" i="6" s="1"/>
  <c r="J161" i="6"/>
  <c r="I161" i="6"/>
  <c r="I156" i="6" s="1"/>
  <c r="H161" i="6"/>
  <c r="H156" i="6" s="1"/>
  <c r="G161" i="6"/>
  <c r="G156" i="6" s="1"/>
  <c r="F161" i="6"/>
  <c r="E161" i="6"/>
  <c r="E156" i="6" s="1"/>
  <c r="D161" i="6"/>
  <c r="D156" i="6" s="1"/>
  <c r="C161" i="6"/>
  <c r="C156" i="6" s="1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W159" i="6"/>
  <c r="V159" i="6"/>
  <c r="U159" i="6"/>
  <c r="U155" i="6" s="1"/>
  <c r="T159" i="6"/>
  <c r="S159" i="6"/>
  <c r="R159" i="6"/>
  <c r="Q159" i="6"/>
  <c r="P159" i="6"/>
  <c r="O159" i="6"/>
  <c r="O155" i="6" s="1"/>
  <c r="N159" i="6"/>
  <c r="M159" i="6"/>
  <c r="L159" i="6"/>
  <c r="K159" i="6"/>
  <c r="K155" i="6" s="1"/>
  <c r="J159" i="6"/>
  <c r="I159" i="6"/>
  <c r="H159" i="6"/>
  <c r="G159" i="6"/>
  <c r="F159" i="6"/>
  <c r="E159" i="6"/>
  <c r="D159" i="6"/>
  <c r="C159" i="6"/>
  <c r="V158" i="6"/>
  <c r="P158" i="6"/>
  <c r="L158" i="6"/>
  <c r="F158" i="6"/>
  <c r="U157" i="6"/>
  <c r="Q157" i="6"/>
  <c r="K157" i="6"/>
  <c r="E157" i="6"/>
  <c r="V156" i="6"/>
  <c r="P156" i="6"/>
  <c r="J156" i="6"/>
  <c r="F156" i="6"/>
  <c r="E155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W142" i="6"/>
  <c r="W135" i="6" s="1"/>
  <c r="V142" i="6"/>
  <c r="V135" i="6" s="1"/>
  <c r="U142" i="6"/>
  <c r="U135" i="6" s="1"/>
  <c r="T142" i="6"/>
  <c r="T135" i="6" s="1"/>
  <c r="S142" i="6"/>
  <c r="R142" i="6"/>
  <c r="R135" i="6" s="1"/>
  <c r="Q142" i="6"/>
  <c r="Q135" i="6" s="1"/>
  <c r="P142" i="6"/>
  <c r="P135" i="6" s="1"/>
  <c r="O142" i="6"/>
  <c r="N142" i="6"/>
  <c r="N135" i="6" s="1"/>
  <c r="M142" i="6"/>
  <c r="M135" i="6" s="1"/>
  <c r="L142" i="6"/>
  <c r="L135" i="6" s="1"/>
  <c r="K142" i="6"/>
  <c r="K135" i="6" s="1"/>
  <c r="J142" i="6"/>
  <c r="J135" i="6" s="1"/>
  <c r="I142" i="6"/>
  <c r="H142" i="6"/>
  <c r="H135" i="6" s="1"/>
  <c r="G142" i="6"/>
  <c r="G135" i="6" s="1"/>
  <c r="F142" i="6"/>
  <c r="F135" i="6" s="1"/>
  <c r="E142" i="6"/>
  <c r="E135" i="6" s="1"/>
  <c r="D142" i="6"/>
  <c r="D135" i="6" s="1"/>
  <c r="C142" i="6"/>
  <c r="W141" i="6"/>
  <c r="W134" i="6" s="1"/>
  <c r="V141" i="6"/>
  <c r="V134" i="6" s="1"/>
  <c r="U141" i="6"/>
  <c r="U134" i="6" s="1"/>
  <c r="T141" i="6"/>
  <c r="S141" i="6"/>
  <c r="S134" i="6" s="1"/>
  <c r="R141" i="6"/>
  <c r="R134" i="6" s="1"/>
  <c r="Q141" i="6"/>
  <c r="Q134" i="6" s="1"/>
  <c r="P141" i="6"/>
  <c r="P134" i="6" s="1"/>
  <c r="O141" i="6"/>
  <c r="O134" i="6" s="1"/>
  <c r="N141" i="6"/>
  <c r="M141" i="6"/>
  <c r="M134" i="6" s="1"/>
  <c r="L141" i="6"/>
  <c r="L134" i="6" s="1"/>
  <c r="K141" i="6"/>
  <c r="K134" i="6" s="1"/>
  <c r="J141" i="6"/>
  <c r="J134" i="6" s="1"/>
  <c r="I141" i="6"/>
  <c r="I134" i="6" s="1"/>
  <c r="H141" i="6"/>
  <c r="G141" i="6"/>
  <c r="G134" i="6" s="1"/>
  <c r="F141" i="6"/>
  <c r="F134" i="6" s="1"/>
  <c r="E141" i="6"/>
  <c r="E134" i="6" s="1"/>
  <c r="D141" i="6"/>
  <c r="C141" i="6"/>
  <c r="C134" i="6" s="1"/>
  <c r="W140" i="6"/>
  <c r="W133" i="6" s="1"/>
  <c r="V140" i="6"/>
  <c r="V133" i="6" s="1"/>
  <c r="U140" i="6"/>
  <c r="U133" i="6" s="1"/>
  <c r="T140" i="6"/>
  <c r="T133" i="6" s="1"/>
  <c r="S140" i="6"/>
  <c r="R140" i="6"/>
  <c r="R133" i="6" s="1"/>
  <c r="Q140" i="6"/>
  <c r="Q133" i="6" s="1"/>
  <c r="P140" i="6"/>
  <c r="P133" i="6" s="1"/>
  <c r="O140" i="6"/>
  <c r="O133" i="6" s="1"/>
  <c r="N140" i="6"/>
  <c r="N133" i="6" s="1"/>
  <c r="M140" i="6"/>
  <c r="L140" i="6"/>
  <c r="L133" i="6" s="1"/>
  <c r="K140" i="6"/>
  <c r="K133" i="6" s="1"/>
  <c r="J140" i="6"/>
  <c r="J133" i="6" s="1"/>
  <c r="I140" i="6"/>
  <c r="H140" i="6"/>
  <c r="H133" i="6" s="1"/>
  <c r="G140" i="6"/>
  <c r="G133" i="6" s="1"/>
  <c r="F140" i="6"/>
  <c r="F133" i="6" s="1"/>
  <c r="E140" i="6"/>
  <c r="E133" i="6" s="1"/>
  <c r="D140" i="6"/>
  <c r="D133" i="6" s="1"/>
  <c r="C140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W138" i="6"/>
  <c r="V138" i="6"/>
  <c r="U138" i="6"/>
  <c r="T138" i="6"/>
  <c r="S138" i="6"/>
  <c r="R138" i="6"/>
  <c r="Q138" i="6"/>
  <c r="P138" i="6"/>
  <c r="O138" i="6"/>
  <c r="N138" i="6"/>
  <c r="N132" i="6" s="1"/>
  <c r="M138" i="6"/>
  <c r="L138" i="6"/>
  <c r="K138" i="6"/>
  <c r="J138" i="6"/>
  <c r="I138" i="6"/>
  <c r="H138" i="6"/>
  <c r="H132" i="6" s="1"/>
  <c r="G138" i="6"/>
  <c r="F138" i="6"/>
  <c r="E138" i="6"/>
  <c r="D138" i="6"/>
  <c r="C138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S135" i="6"/>
  <c r="O135" i="6"/>
  <c r="I135" i="6"/>
  <c r="C135" i="6"/>
  <c r="T134" i="6"/>
  <c r="N134" i="6"/>
  <c r="H134" i="6"/>
  <c r="D134" i="6"/>
  <c r="S133" i="6"/>
  <c r="M133" i="6"/>
  <c r="I133" i="6"/>
  <c r="C133" i="6"/>
  <c r="R132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W127" i="6"/>
  <c r="V127" i="6"/>
  <c r="U127" i="6"/>
  <c r="T127" i="6"/>
  <c r="S127" i="6"/>
  <c r="R127" i="6"/>
  <c r="Q127" i="6"/>
  <c r="Q126" i="6" s="1"/>
  <c r="P127" i="6"/>
  <c r="O127" i="6"/>
  <c r="N127" i="6"/>
  <c r="M127" i="6"/>
  <c r="M126" i="6" s="1"/>
  <c r="L127" i="6"/>
  <c r="K127" i="6"/>
  <c r="J127" i="6"/>
  <c r="I127" i="6"/>
  <c r="I126" i="6" s="1"/>
  <c r="H127" i="6"/>
  <c r="G127" i="6"/>
  <c r="F127" i="6"/>
  <c r="E127" i="6"/>
  <c r="E126" i="6" s="1"/>
  <c r="D127" i="6"/>
  <c r="C127" i="6"/>
  <c r="T126" i="6"/>
  <c r="L126" i="6"/>
  <c r="D126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W118" i="6"/>
  <c r="V118" i="6"/>
  <c r="U118" i="6"/>
  <c r="T118" i="6"/>
  <c r="T116" i="6" s="1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L116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T110" i="6" s="1"/>
  <c r="S111" i="6"/>
  <c r="R111" i="6"/>
  <c r="Q111" i="6"/>
  <c r="P111" i="6"/>
  <c r="P110" i="6" s="1"/>
  <c r="O111" i="6"/>
  <c r="N111" i="6"/>
  <c r="M111" i="6"/>
  <c r="L111" i="6"/>
  <c r="L110" i="6" s="1"/>
  <c r="K111" i="6"/>
  <c r="J111" i="6"/>
  <c r="J110" i="6" s="1"/>
  <c r="I111" i="6"/>
  <c r="H111" i="6"/>
  <c r="H110" i="6" s="1"/>
  <c r="G111" i="6"/>
  <c r="F111" i="6"/>
  <c r="E111" i="6"/>
  <c r="D111" i="6"/>
  <c r="D110" i="6" s="1"/>
  <c r="C111" i="6"/>
  <c r="R110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W107" i="6"/>
  <c r="V107" i="6"/>
  <c r="U107" i="6"/>
  <c r="T107" i="6"/>
  <c r="S107" i="6"/>
  <c r="R107" i="6"/>
  <c r="Q107" i="6"/>
  <c r="P107" i="6"/>
  <c r="O107" i="6"/>
  <c r="O94" i="6" s="1"/>
  <c r="N107" i="6"/>
  <c r="M107" i="6"/>
  <c r="L107" i="6"/>
  <c r="K107" i="6"/>
  <c r="J107" i="6"/>
  <c r="I107" i="6"/>
  <c r="H107" i="6"/>
  <c r="G107" i="6"/>
  <c r="F107" i="6"/>
  <c r="E107" i="6"/>
  <c r="D107" i="6"/>
  <c r="C107" i="6"/>
  <c r="W106" i="6"/>
  <c r="V106" i="6"/>
  <c r="U106" i="6"/>
  <c r="T106" i="6"/>
  <c r="S106" i="6"/>
  <c r="R106" i="6"/>
  <c r="Q106" i="6"/>
  <c r="P106" i="6"/>
  <c r="P104" i="6" s="1"/>
  <c r="O106" i="6"/>
  <c r="N106" i="6"/>
  <c r="N104" i="6" s="1"/>
  <c r="M106" i="6"/>
  <c r="L106" i="6"/>
  <c r="K106" i="6"/>
  <c r="J106" i="6"/>
  <c r="I106" i="6"/>
  <c r="H106" i="6"/>
  <c r="G106" i="6"/>
  <c r="F106" i="6"/>
  <c r="E106" i="6"/>
  <c r="D106" i="6"/>
  <c r="D93" i="6" s="1"/>
  <c r="C106" i="6"/>
  <c r="W105" i="6"/>
  <c r="W104" i="6" s="1"/>
  <c r="V105" i="6"/>
  <c r="U105" i="6"/>
  <c r="T105" i="6"/>
  <c r="S105" i="6"/>
  <c r="S104" i="6" s="1"/>
  <c r="R105" i="6"/>
  <c r="Q105" i="6"/>
  <c r="P105" i="6"/>
  <c r="O105" i="6"/>
  <c r="O104" i="6" s="1"/>
  <c r="N105" i="6"/>
  <c r="M105" i="6"/>
  <c r="L105" i="6"/>
  <c r="K105" i="6"/>
  <c r="K104" i="6" s="1"/>
  <c r="J105" i="6"/>
  <c r="I105" i="6"/>
  <c r="H105" i="6"/>
  <c r="G105" i="6"/>
  <c r="G104" i="6" s="1"/>
  <c r="F105" i="6"/>
  <c r="E105" i="6"/>
  <c r="D105" i="6"/>
  <c r="C105" i="6"/>
  <c r="C104" i="6" s="1"/>
  <c r="H104" i="6"/>
  <c r="W103" i="6"/>
  <c r="V103" i="6"/>
  <c r="U103" i="6"/>
  <c r="T103" i="6"/>
  <c r="T96" i="6" s="1"/>
  <c r="S103" i="6"/>
  <c r="R103" i="6"/>
  <c r="Q103" i="6"/>
  <c r="P103" i="6"/>
  <c r="O103" i="6"/>
  <c r="N103" i="6"/>
  <c r="M103" i="6"/>
  <c r="L103" i="6"/>
  <c r="L96" i="6" s="1"/>
  <c r="K103" i="6"/>
  <c r="J103" i="6"/>
  <c r="I103" i="6"/>
  <c r="H103" i="6"/>
  <c r="G103" i="6"/>
  <c r="F103" i="6"/>
  <c r="E103" i="6"/>
  <c r="D103" i="6"/>
  <c r="D96" i="6" s="1"/>
  <c r="C103" i="6"/>
  <c r="W102" i="6"/>
  <c r="V102" i="6"/>
  <c r="U102" i="6"/>
  <c r="T102" i="6"/>
  <c r="S102" i="6"/>
  <c r="R102" i="6"/>
  <c r="Q102" i="6"/>
  <c r="Q95" i="6" s="1"/>
  <c r="P102" i="6"/>
  <c r="O102" i="6"/>
  <c r="N102" i="6"/>
  <c r="M102" i="6"/>
  <c r="L102" i="6"/>
  <c r="K102" i="6"/>
  <c r="J102" i="6"/>
  <c r="I102" i="6"/>
  <c r="I95" i="6" s="1"/>
  <c r="H102" i="6"/>
  <c r="G102" i="6"/>
  <c r="F102" i="6"/>
  <c r="E102" i="6"/>
  <c r="D102" i="6"/>
  <c r="C102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W99" i="6"/>
  <c r="V99" i="6"/>
  <c r="U99" i="6"/>
  <c r="T99" i="6"/>
  <c r="S99" i="6"/>
  <c r="R99" i="6"/>
  <c r="Q99" i="6"/>
  <c r="P99" i="6"/>
  <c r="O99" i="6"/>
  <c r="N99" i="6"/>
  <c r="M99" i="6"/>
  <c r="L99" i="6"/>
  <c r="L97" i="6" s="1"/>
  <c r="K99" i="6"/>
  <c r="J99" i="6"/>
  <c r="I99" i="6"/>
  <c r="H99" i="6"/>
  <c r="G99" i="6"/>
  <c r="F99" i="6"/>
  <c r="E99" i="6"/>
  <c r="D99" i="6"/>
  <c r="C99" i="6"/>
  <c r="T97" i="6"/>
  <c r="D97" i="6"/>
  <c r="P96" i="6"/>
  <c r="H96" i="6"/>
  <c r="U95" i="6"/>
  <c r="M95" i="6"/>
  <c r="E95" i="6"/>
  <c r="T93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W89" i="6"/>
  <c r="V89" i="6"/>
  <c r="U89" i="6"/>
  <c r="U88" i="6" s="1"/>
  <c r="T89" i="6"/>
  <c r="S89" i="6"/>
  <c r="R89" i="6"/>
  <c r="Q89" i="6"/>
  <c r="P89" i="6"/>
  <c r="O89" i="6"/>
  <c r="N89" i="6"/>
  <c r="M89" i="6"/>
  <c r="L89" i="6"/>
  <c r="K89" i="6"/>
  <c r="K88" i="6" s="1"/>
  <c r="J89" i="6"/>
  <c r="I89" i="6"/>
  <c r="H89" i="6"/>
  <c r="G89" i="6"/>
  <c r="F89" i="6"/>
  <c r="E89" i="6"/>
  <c r="D89" i="6"/>
  <c r="C89" i="6"/>
  <c r="Q88" i="6"/>
  <c r="E88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W86" i="6"/>
  <c r="V86" i="6"/>
  <c r="U86" i="6"/>
  <c r="T86" i="6"/>
  <c r="S86" i="6"/>
  <c r="R86" i="6"/>
  <c r="Q86" i="6"/>
  <c r="P86" i="6"/>
  <c r="O86" i="6"/>
  <c r="N86" i="6"/>
  <c r="M86" i="6"/>
  <c r="M84" i="6" s="1"/>
  <c r="L86" i="6"/>
  <c r="K86" i="6"/>
  <c r="J86" i="6"/>
  <c r="I86" i="6"/>
  <c r="H86" i="6"/>
  <c r="G86" i="6"/>
  <c r="F86" i="6"/>
  <c r="E86" i="6"/>
  <c r="D86" i="6"/>
  <c r="C86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U84" i="6"/>
  <c r="E84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W82" i="6"/>
  <c r="V82" i="6"/>
  <c r="U82" i="6"/>
  <c r="T82" i="6"/>
  <c r="S82" i="6"/>
  <c r="R82" i="6"/>
  <c r="Q82" i="6"/>
  <c r="Q80" i="6" s="1"/>
  <c r="P82" i="6"/>
  <c r="O82" i="6"/>
  <c r="N82" i="6"/>
  <c r="M82" i="6"/>
  <c r="L82" i="6"/>
  <c r="K82" i="6"/>
  <c r="K80" i="6" s="1"/>
  <c r="J82" i="6"/>
  <c r="I82" i="6"/>
  <c r="I80" i="6" s="1"/>
  <c r="H82" i="6"/>
  <c r="G82" i="6"/>
  <c r="F82" i="6"/>
  <c r="E82" i="6"/>
  <c r="D82" i="6"/>
  <c r="C82" i="6"/>
  <c r="W81" i="6"/>
  <c r="V81" i="6"/>
  <c r="U81" i="6"/>
  <c r="T81" i="6"/>
  <c r="T80" i="6" s="1"/>
  <c r="S81" i="6"/>
  <c r="R81" i="6"/>
  <c r="Q81" i="6"/>
  <c r="P81" i="6"/>
  <c r="P80" i="6" s="1"/>
  <c r="O81" i="6"/>
  <c r="N81" i="6"/>
  <c r="M81" i="6"/>
  <c r="L81" i="6"/>
  <c r="L80" i="6" s="1"/>
  <c r="K81" i="6"/>
  <c r="J81" i="6"/>
  <c r="I81" i="6"/>
  <c r="H81" i="6"/>
  <c r="H80" i="6" s="1"/>
  <c r="G81" i="6"/>
  <c r="F81" i="6"/>
  <c r="E81" i="6"/>
  <c r="D81" i="6"/>
  <c r="D80" i="6" s="1"/>
  <c r="C81" i="6"/>
  <c r="S80" i="6"/>
  <c r="C80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W75" i="6"/>
  <c r="V75" i="6"/>
  <c r="V73" i="6" s="1"/>
  <c r="U75" i="6"/>
  <c r="T75" i="6"/>
  <c r="T73" i="6" s="1"/>
  <c r="S75" i="6"/>
  <c r="R75" i="6"/>
  <c r="R73" i="6" s="1"/>
  <c r="Q75" i="6"/>
  <c r="P75" i="6"/>
  <c r="O75" i="6"/>
  <c r="N75" i="6"/>
  <c r="M75" i="6"/>
  <c r="L75" i="6"/>
  <c r="L73" i="6" s="1"/>
  <c r="K75" i="6"/>
  <c r="J75" i="6"/>
  <c r="J73" i="6" s="1"/>
  <c r="I75" i="6"/>
  <c r="H75" i="6"/>
  <c r="G75" i="6"/>
  <c r="F75" i="6"/>
  <c r="E75" i="6"/>
  <c r="D75" i="6"/>
  <c r="C75" i="6"/>
  <c r="W74" i="6"/>
  <c r="V74" i="6"/>
  <c r="U74" i="6"/>
  <c r="U73" i="6" s="1"/>
  <c r="T74" i="6"/>
  <c r="S74" i="6"/>
  <c r="R74" i="6"/>
  <c r="Q74" i="6"/>
  <c r="Q73" i="6" s="1"/>
  <c r="P74" i="6"/>
  <c r="O74" i="6"/>
  <c r="N74" i="6"/>
  <c r="M74" i="6"/>
  <c r="M73" i="6" s="1"/>
  <c r="L74" i="6"/>
  <c r="K74" i="6"/>
  <c r="J74" i="6"/>
  <c r="I74" i="6"/>
  <c r="I73" i="6" s="1"/>
  <c r="H74" i="6"/>
  <c r="G74" i="6"/>
  <c r="F74" i="6"/>
  <c r="E74" i="6"/>
  <c r="E73" i="6" s="1"/>
  <c r="D74" i="6"/>
  <c r="C74" i="6"/>
  <c r="N73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W71" i="6"/>
  <c r="V71" i="6"/>
  <c r="U71" i="6"/>
  <c r="T71" i="6"/>
  <c r="S71" i="6"/>
  <c r="R71" i="6"/>
  <c r="Q71" i="6"/>
  <c r="P71" i="6"/>
  <c r="P69" i="6" s="1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W67" i="6"/>
  <c r="V67" i="6"/>
  <c r="U67" i="6"/>
  <c r="T67" i="6"/>
  <c r="S67" i="6"/>
  <c r="R67" i="6"/>
  <c r="Q67" i="6"/>
  <c r="P67" i="6"/>
  <c r="P64" i="6" s="1"/>
  <c r="O67" i="6"/>
  <c r="N67" i="6"/>
  <c r="M67" i="6"/>
  <c r="L67" i="6"/>
  <c r="L64" i="6" s="1"/>
  <c r="K67" i="6"/>
  <c r="J67" i="6"/>
  <c r="I67" i="6"/>
  <c r="H67" i="6"/>
  <c r="G67" i="6"/>
  <c r="F67" i="6"/>
  <c r="E67" i="6"/>
  <c r="D67" i="6"/>
  <c r="C67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K60" i="6"/>
  <c r="W59" i="6"/>
  <c r="V59" i="6"/>
  <c r="V53" i="6" s="1"/>
  <c r="U59" i="6"/>
  <c r="T59" i="6"/>
  <c r="S59" i="6"/>
  <c r="R59" i="6"/>
  <c r="R53" i="6" s="1"/>
  <c r="Q59" i="6"/>
  <c r="P59" i="6"/>
  <c r="P53" i="6" s="1"/>
  <c r="O59" i="6"/>
  <c r="N59" i="6"/>
  <c r="N53" i="6" s="1"/>
  <c r="M59" i="6"/>
  <c r="L59" i="6"/>
  <c r="L53" i="6" s="1"/>
  <c r="K59" i="6"/>
  <c r="J59" i="6"/>
  <c r="J53" i="6" s="1"/>
  <c r="I59" i="6"/>
  <c r="H59" i="6"/>
  <c r="G59" i="6"/>
  <c r="F59" i="6"/>
  <c r="F53" i="6" s="1"/>
  <c r="E59" i="6"/>
  <c r="D59" i="6"/>
  <c r="D53" i="6" s="1"/>
  <c r="C59" i="6"/>
  <c r="W58" i="6"/>
  <c r="W52" i="6" s="1"/>
  <c r="V58" i="6"/>
  <c r="U58" i="6"/>
  <c r="U52" i="6" s="1"/>
  <c r="T58" i="6"/>
  <c r="S58" i="6"/>
  <c r="S52" i="6" s="1"/>
  <c r="R58" i="6"/>
  <c r="Q58" i="6"/>
  <c r="Q54" i="6" s="1"/>
  <c r="P58" i="6"/>
  <c r="O58" i="6"/>
  <c r="O52" i="6" s="1"/>
  <c r="N58" i="6"/>
  <c r="M58" i="6"/>
  <c r="L58" i="6"/>
  <c r="K58" i="6"/>
  <c r="K54" i="6" s="1"/>
  <c r="J58" i="6"/>
  <c r="I58" i="6"/>
  <c r="I54" i="6" s="1"/>
  <c r="H58" i="6"/>
  <c r="G58" i="6"/>
  <c r="G52" i="6" s="1"/>
  <c r="F58" i="6"/>
  <c r="E58" i="6"/>
  <c r="E54" i="6" s="1"/>
  <c r="D58" i="6"/>
  <c r="C58" i="6"/>
  <c r="C52" i="6" s="1"/>
  <c r="W57" i="6"/>
  <c r="V57" i="6"/>
  <c r="U57" i="6"/>
  <c r="T57" i="6"/>
  <c r="T54" i="6" s="1"/>
  <c r="S57" i="6"/>
  <c r="R57" i="6"/>
  <c r="Q57" i="6"/>
  <c r="P57" i="6"/>
  <c r="P54" i="6" s="1"/>
  <c r="O57" i="6"/>
  <c r="N57" i="6"/>
  <c r="M57" i="6"/>
  <c r="L57" i="6"/>
  <c r="L54" i="6" s="1"/>
  <c r="K57" i="6"/>
  <c r="J57" i="6"/>
  <c r="I57" i="6"/>
  <c r="H57" i="6"/>
  <c r="H54" i="6" s="1"/>
  <c r="G57" i="6"/>
  <c r="F57" i="6"/>
  <c r="E57" i="6"/>
  <c r="D57" i="6"/>
  <c r="D54" i="6" s="1"/>
  <c r="C57" i="6"/>
  <c r="S54" i="6"/>
  <c r="T53" i="6"/>
  <c r="H53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W48" i="6"/>
  <c r="V48" i="6"/>
  <c r="V47" i="6" s="1"/>
  <c r="U48" i="6"/>
  <c r="T48" i="6"/>
  <c r="T47" i="6" s="1"/>
  <c r="S48" i="6"/>
  <c r="S47" i="6" s="1"/>
  <c r="R48" i="6"/>
  <c r="R47" i="6" s="1"/>
  <c r="Q48" i="6"/>
  <c r="P48" i="6"/>
  <c r="P47" i="6" s="1"/>
  <c r="O48" i="6"/>
  <c r="N48" i="6"/>
  <c r="N47" i="6" s="1"/>
  <c r="M48" i="6"/>
  <c r="L48" i="6"/>
  <c r="L47" i="6" s="1"/>
  <c r="K48" i="6"/>
  <c r="K47" i="6" s="1"/>
  <c r="J48" i="6"/>
  <c r="J47" i="6" s="1"/>
  <c r="I48" i="6"/>
  <c r="H48" i="6"/>
  <c r="H47" i="6" s="1"/>
  <c r="G48" i="6"/>
  <c r="F48" i="6"/>
  <c r="F47" i="6" s="1"/>
  <c r="E48" i="6"/>
  <c r="D48" i="6"/>
  <c r="D47" i="6" s="1"/>
  <c r="C48" i="6"/>
  <c r="C47" i="6" s="1"/>
  <c r="W47" i="6"/>
  <c r="U47" i="6"/>
  <c r="Q47" i="6"/>
  <c r="O47" i="6"/>
  <c r="M47" i="6"/>
  <c r="I47" i="6"/>
  <c r="G47" i="6"/>
  <c r="E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W45" i="6"/>
  <c r="V45" i="6"/>
  <c r="U45" i="6"/>
  <c r="T45" i="6"/>
  <c r="T44" i="6" s="1"/>
  <c r="S45" i="6"/>
  <c r="R45" i="6"/>
  <c r="Q45" i="6"/>
  <c r="P45" i="6"/>
  <c r="O45" i="6"/>
  <c r="N45" i="6"/>
  <c r="M45" i="6"/>
  <c r="L45" i="6"/>
  <c r="L44" i="6" s="1"/>
  <c r="K45" i="6"/>
  <c r="J45" i="6"/>
  <c r="I45" i="6"/>
  <c r="H45" i="6"/>
  <c r="G45" i="6"/>
  <c r="F45" i="6"/>
  <c r="E45" i="6"/>
  <c r="D45" i="6"/>
  <c r="D44" i="6" s="1"/>
  <c r="C45" i="6"/>
  <c r="N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W42" i="6"/>
  <c r="W41" i="6" s="1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G41" i="6" s="1"/>
  <c r="F42" i="6"/>
  <c r="E42" i="6"/>
  <c r="D42" i="6"/>
  <c r="C42" i="6"/>
  <c r="O41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W38" i="6"/>
  <c r="V38" i="6"/>
  <c r="U38" i="6"/>
  <c r="T38" i="6"/>
  <c r="S38" i="6"/>
  <c r="S37" i="6" s="1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I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W32" i="6"/>
  <c r="V32" i="6"/>
  <c r="U32" i="6"/>
  <c r="T32" i="6"/>
  <c r="T30" i="6" s="1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J30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V26" i="6"/>
  <c r="U26" i="6"/>
  <c r="T26" i="6"/>
  <c r="S26" i="6"/>
  <c r="R26" i="6"/>
  <c r="Q26" i="6"/>
  <c r="P26" i="6"/>
  <c r="O26" i="6"/>
  <c r="N26" i="6"/>
  <c r="M26" i="6"/>
  <c r="L26" i="6"/>
  <c r="L24" i="6" s="1"/>
  <c r="K26" i="6"/>
  <c r="J26" i="6"/>
  <c r="I26" i="6"/>
  <c r="H26" i="6"/>
  <c r="G26" i="6"/>
  <c r="F26" i="6"/>
  <c r="E26" i="6"/>
  <c r="D26" i="6"/>
  <c r="C26" i="6"/>
  <c r="W25" i="6"/>
  <c r="V25" i="6"/>
  <c r="U25" i="6"/>
  <c r="U24" i="6" s="1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P24" i="6"/>
  <c r="E24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W21" i="6"/>
  <c r="V21" i="6"/>
  <c r="U21" i="6"/>
  <c r="T21" i="6"/>
  <c r="S21" i="6"/>
  <c r="R21" i="6"/>
  <c r="Q21" i="6"/>
  <c r="P21" i="6"/>
  <c r="O21" i="6"/>
  <c r="N21" i="6"/>
  <c r="M21" i="6"/>
  <c r="L21" i="6"/>
  <c r="L20" i="6" s="1"/>
  <c r="K21" i="6"/>
  <c r="J21" i="6"/>
  <c r="I21" i="6"/>
  <c r="H21" i="6"/>
  <c r="G21" i="6"/>
  <c r="F21" i="6"/>
  <c r="E21" i="6"/>
  <c r="D21" i="6"/>
  <c r="C21" i="6"/>
  <c r="T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W13" i="6"/>
  <c r="V13" i="6"/>
  <c r="V11" i="6" s="1"/>
  <c r="U13" i="6"/>
  <c r="T13" i="6"/>
  <c r="S13" i="6"/>
  <c r="R13" i="6"/>
  <c r="R11" i="6" s="1"/>
  <c r="Q13" i="6"/>
  <c r="P13" i="6"/>
  <c r="O13" i="6"/>
  <c r="N13" i="6"/>
  <c r="M13" i="6"/>
  <c r="L13" i="6"/>
  <c r="K13" i="6"/>
  <c r="J13" i="6"/>
  <c r="J11" i="6" s="1"/>
  <c r="I13" i="6"/>
  <c r="H13" i="6"/>
  <c r="G13" i="6"/>
  <c r="F13" i="6"/>
  <c r="F11" i="6" s="1"/>
  <c r="E13" i="6"/>
  <c r="D13" i="6"/>
  <c r="C13" i="6"/>
  <c r="W12" i="6"/>
  <c r="W11" i="6" s="1"/>
  <c r="V12" i="6"/>
  <c r="U12" i="6"/>
  <c r="U11" i="6" s="1"/>
  <c r="T12" i="6"/>
  <c r="S12" i="6"/>
  <c r="R12" i="6"/>
  <c r="Q12" i="6"/>
  <c r="Q11" i="6" s="1"/>
  <c r="P12" i="6"/>
  <c r="O12" i="6"/>
  <c r="O11" i="6" s="1"/>
  <c r="N12" i="6"/>
  <c r="M12" i="6"/>
  <c r="M11" i="6" s="1"/>
  <c r="L12" i="6"/>
  <c r="K12" i="6"/>
  <c r="K11" i="6" s="1"/>
  <c r="J12" i="6"/>
  <c r="I12" i="6"/>
  <c r="I11" i="6" s="1"/>
  <c r="H12" i="6"/>
  <c r="G12" i="6"/>
  <c r="F12" i="6"/>
  <c r="E12" i="6"/>
  <c r="D12" i="6"/>
  <c r="C12" i="6"/>
  <c r="N11" i="6"/>
  <c r="E11" i="6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W332" i="5"/>
  <c r="V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W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W291" i="5"/>
  <c r="V29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W242" i="5"/>
  <c r="V242" i="5"/>
  <c r="V238" i="5" s="1"/>
  <c r="U242" i="5"/>
  <c r="T242" i="5"/>
  <c r="S242" i="5"/>
  <c r="R242" i="5"/>
  <c r="R238" i="5" s="1"/>
  <c r="Q242" i="5"/>
  <c r="P242" i="5"/>
  <c r="O242" i="5"/>
  <c r="N242" i="5"/>
  <c r="N238" i="5" s="1"/>
  <c r="M242" i="5"/>
  <c r="L242" i="5"/>
  <c r="L238" i="5" s="1"/>
  <c r="K242" i="5"/>
  <c r="J242" i="5"/>
  <c r="J238" i="5" s="1"/>
  <c r="I242" i="5"/>
  <c r="H242" i="5"/>
  <c r="G242" i="5"/>
  <c r="F242" i="5"/>
  <c r="E242" i="5"/>
  <c r="D242" i="5"/>
  <c r="C242" i="5"/>
  <c r="W239" i="5"/>
  <c r="W238" i="5" s="1"/>
  <c r="V239" i="5"/>
  <c r="U239" i="5"/>
  <c r="U238" i="5" s="1"/>
  <c r="T239" i="5"/>
  <c r="S239" i="5"/>
  <c r="S238" i="5" s="1"/>
  <c r="R239" i="5"/>
  <c r="Q239" i="5"/>
  <c r="Q238" i="5" s="1"/>
  <c r="P239" i="5"/>
  <c r="O239" i="5"/>
  <c r="O238" i="5" s="1"/>
  <c r="N239" i="5"/>
  <c r="M239" i="5"/>
  <c r="L239" i="5"/>
  <c r="K239" i="5"/>
  <c r="J239" i="5"/>
  <c r="I239" i="5"/>
  <c r="I238" i="5" s="1"/>
  <c r="H239" i="5"/>
  <c r="G239" i="5"/>
  <c r="G238" i="5" s="1"/>
  <c r="F239" i="5"/>
  <c r="E239" i="5"/>
  <c r="E238" i="5" s="1"/>
  <c r="D239" i="5"/>
  <c r="C239" i="5"/>
  <c r="C238" i="5" s="1"/>
  <c r="T238" i="5"/>
  <c r="P238" i="5"/>
  <c r="M238" i="5"/>
  <c r="K238" i="5"/>
  <c r="H238" i="5"/>
  <c r="F238" i="5"/>
  <c r="D238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W199" i="5"/>
  <c r="V199" i="5"/>
  <c r="V189" i="5" s="1"/>
  <c r="U199" i="5"/>
  <c r="T199" i="5"/>
  <c r="T189" i="5" s="1"/>
  <c r="S199" i="5"/>
  <c r="R199" i="5"/>
  <c r="R189" i="5" s="1"/>
  <c r="Q199" i="5"/>
  <c r="P199" i="5"/>
  <c r="P189" i="5" s="1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W189" i="5"/>
  <c r="U189" i="5"/>
  <c r="S189" i="5"/>
  <c r="Q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W176" i="5"/>
  <c r="T176" i="5"/>
  <c r="S176" i="5"/>
  <c r="Q176" i="5"/>
  <c r="P176" i="5"/>
  <c r="O176" i="5"/>
  <c r="N176" i="5"/>
  <c r="M176" i="5"/>
  <c r="L176" i="5"/>
  <c r="J176" i="5"/>
  <c r="I176" i="5"/>
  <c r="H176" i="5"/>
  <c r="G176" i="5"/>
  <c r="E176" i="5"/>
  <c r="D176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W157" i="5"/>
  <c r="T157" i="5"/>
  <c r="S157" i="5"/>
  <c r="R157" i="5"/>
  <c r="Q157" i="5"/>
  <c r="P157" i="5"/>
  <c r="O157" i="5"/>
  <c r="N157" i="5"/>
  <c r="M157" i="5"/>
  <c r="L157" i="5"/>
  <c r="J157" i="5"/>
  <c r="I157" i="5"/>
  <c r="H157" i="5"/>
  <c r="G157" i="5"/>
  <c r="E157" i="5"/>
  <c r="D157" i="5"/>
  <c r="W156" i="5"/>
  <c r="V156" i="5"/>
  <c r="Q156" i="5"/>
  <c r="P156" i="5"/>
  <c r="P137" i="5" s="1"/>
  <c r="P96" i="5" s="1"/>
  <c r="O156" i="5"/>
  <c r="O137" i="5" s="1"/>
  <c r="O96" i="5" s="1"/>
  <c r="N156" i="5"/>
  <c r="N137" i="5" s="1"/>
  <c r="N96" i="5" s="1"/>
  <c r="M156" i="5"/>
  <c r="L156" i="5"/>
  <c r="L137" i="5" s="1"/>
  <c r="L96" i="5" s="1"/>
  <c r="K156" i="5"/>
  <c r="J156" i="5"/>
  <c r="J137" i="5" s="1"/>
  <c r="J96" i="5" s="1"/>
  <c r="I156" i="5"/>
  <c r="H156" i="5"/>
  <c r="H137" i="5" s="1"/>
  <c r="H96" i="5" s="1"/>
  <c r="G156" i="5"/>
  <c r="G137" i="5" s="1"/>
  <c r="G96" i="5" s="1"/>
  <c r="E156" i="5"/>
  <c r="D156" i="5"/>
  <c r="W155" i="5"/>
  <c r="Q155" i="5"/>
  <c r="P155" i="5"/>
  <c r="O155" i="5"/>
  <c r="N155" i="5"/>
  <c r="M155" i="5"/>
  <c r="L155" i="5"/>
  <c r="J155" i="5"/>
  <c r="I155" i="5"/>
  <c r="H155" i="5"/>
  <c r="G155" i="5"/>
  <c r="E155" i="5"/>
  <c r="D155" i="5"/>
  <c r="W137" i="5"/>
  <c r="Q137" i="5"/>
  <c r="M137" i="5"/>
  <c r="I137" i="5"/>
  <c r="E137" i="5"/>
  <c r="D137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W134" i="5"/>
  <c r="T134" i="5"/>
  <c r="S134" i="5"/>
  <c r="R134" i="5"/>
  <c r="Q134" i="5"/>
  <c r="P134" i="5"/>
  <c r="O134" i="5"/>
  <c r="N134" i="5"/>
  <c r="M134" i="5"/>
  <c r="L134" i="5"/>
  <c r="J134" i="5"/>
  <c r="I134" i="5"/>
  <c r="H134" i="5"/>
  <c r="G134" i="5"/>
  <c r="E134" i="5"/>
  <c r="D134" i="5"/>
  <c r="W133" i="5"/>
  <c r="V133" i="5"/>
  <c r="Q133" i="5"/>
  <c r="P133" i="5"/>
  <c r="O133" i="5"/>
  <c r="N133" i="5"/>
  <c r="M133" i="5"/>
  <c r="L133" i="5"/>
  <c r="K133" i="5"/>
  <c r="J133" i="5"/>
  <c r="I133" i="5"/>
  <c r="H133" i="5"/>
  <c r="G133" i="5"/>
  <c r="E133" i="5"/>
  <c r="D133" i="5"/>
  <c r="W132" i="5"/>
  <c r="Q132" i="5"/>
  <c r="P132" i="5"/>
  <c r="O132" i="5"/>
  <c r="N132" i="5"/>
  <c r="M132" i="5"/>
  <c r="L132" i="5"/>
  <c r="J132" i="5"/>
  <c r="I132" i="5"/>
  <c r="H132" i="5"/>
  <c r="G132" i="5"/>
  <c r="E132" i="5"/>
  <c r="D132" i="5"/>
  <c r="W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E126" i="5"/>
  <c r="D126" i="5"/>
  <c r="W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E116" i="5"/>
  <c r="D116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W96" i="5"/>
  <c r="Q96" i="5"/>
  <c r="M96" i="5"/>
  <c r="K96" i="5"/>
  <c r="I96" i="5"/>
  <c r="E96" i="5"/>
  <c r="D96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W80" i="5"/>
  <c r="V80" i="5"/>
  <c r="T80" i="5"/>
  <c r="S80" i="5"/>
  <c r="R80" i="5"/>
  <c r="Q80" i="5"/>
  <c r="P80" i="5"/>
  <c r="O80" i="5"/>
  <c r="N80" i="5"/>
  <c r="M80" i="5"/>
  <c r="L80" i="5"/>
  <c r="J80" i="5"/>
  <c r="I80" i="5"/>
  <c r="H80" i="5"/>
  <c r="G80" i="5"/>
  <c r="E80" i="5"/>
  <c r="D80" i="5"/>
  <c r="W69" i="5"/>
  <c r="S69" i="5"/>
  <c r="Q69" i="5"/>
  <c r="P69" i="5"/>
  <c r="O69" i="5"/>
  <c r="N69" i="5"/>
  <c r="M69" i="5"/>
  <c r="L69" i="5"/>
  <c r="J69" i="5"/>
  <c r="I69" i="5"/>
  <c r="H69" i="5"/>
  <c r="G69" i="5"/>
  <c r="E69" i="5"/>
  <c r="D69" i="5"/>
  <c r="W64" i="5"/>
  <c r="T64" i="5"/>
  <c r="S64" i="5"/>
  <c r="R64" i="5"/>
  <c r="Q64" i="5"/>
  <c r="P64" i="5"/>
  <c r="O64" i="5"/>
  <c r="N64" i="5"/>
  <c r="M64" i="5"/>
  <c r="L64" i="5"/>
  <c r="J64" i="5"/>
  <c r="I64" i="5"/>
  <c r="H64" i="5"/>
  <c r="G64" i="5"/>
  <c r="E64" i="5"/>
  <c r="D64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W54" i="5"/>
  <c r="S54" i="5"/>
  <c r="R54" i="5"/>
  <c r="Q54" i="5"/>
  <c r="P54" i="5"/>
  <c r="P49" i="5" s="1"/>
  <c r="O54" i="5"/>
  <c r="N54" i="5"/>
  <c r="M54" i="5"/>
  <c r="L54" i="5"/>
  <c r="L49" i="5" s="1"/>
  <c r="K54" i="5"/>
  <c r="J54" i="5"/>
  <c r="I54" i="5"/>
  <c r="H54" i="5"/>
  <c r="G54" i="5"/>
  <c r="E54" i="5"/>
  <c r="D54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W52" i="5"/>
  <c r="T52" i="5"/>
  <c r="S52" i="5"/>
  <c r="R52" i="5"/>
  <c r="Q52" i="5"/>
  <c r="P52" i="5"/>
  <c r="O52" i="5"/>
  <c r="N52" i="5"/>
  <c r="M52" i="5"/>
  <c r="L52" i="5"/>
  <c r="J52" i="5"/>
  <c r="I52" i="5"/>
  <c r="H52" i="5"/>
  <c r="G52" i="5"/>
  <c r="E52" i="5"/>
  <c r="D52" i="5"/>
  <c r="W51" i="5"/>
  <c r="V51" i="5"/>
  <c r="Q51" i="5"/>
  <c r="P51" i="5"/>
  <c r="O51" i="5"/>
  <c r="N51" i="5"/>
  <c r="M51" i="5"/>
  <c r="L51" i="5"/>
  <c r="K51" i="5"/>
  <c r="J51" i="5"/>
  <c r="I51" i="5"/>
  <c r="H51" i="5"/>
  <c r="G51" i="5"/>
  <c r="E51" i="5"/>
  <c r="D51" i="5"/>
  <c r="W49" i="5"/>
  <c r="T49" i="5"/>
  <c r="O49" i="5"/>
  <c r="N49" i="5"/>
  <c r="J49" i="5"/>
  <c r="I49" i="5"/>
  <c r="H49" i="5"/>
  <c r="E49" i="5"/>
  <c r="D49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W41" i="5"/>
  <c r="T41" i="5"/>
  <c r="S41" i="5"/>
  <c r="R41" i="5"/>
  <c r="Q41" i="5"/>
  <c r="P41" i="5"/>
  <c r="O41" i="5"/>
  <c r="N41" i="5"/>
  <c r="M41" i="5"/>
  <c r="L41" i="5"/>
  <c r="J41" i="5"/>
  <c r="I41" i="5"/>
  <c r="H41" i="5"/>
  <c r="G41" i="5"/>
  <c r="E41" i="5"/>
  <c r="D41" i="5"/>
  <c r="W37" i="5"/>
  <c r="T37" i="5"/>
  <c r="S37" i="5"/>
  <c r="R37" i="5"/>
  <c r="Q37" i="5"/>
  <c r="P37" i="5"/>
  <c r="O37" i="5"/>
  <c r="N37" i="5"/>
  <c r="M37" i="5"/>
  <c r="L37" i="5"/>
  <c r="J37" i="5"/>
  <c r="I37" i="5"/>
  <c r="H37" i="5"/>
  <c r="G37" i="5"/>
  <c r="E37" i="5"/>
  <c r="D37" i="5"/>
  <c r="W30" i="5"/>
  <c r="S30" i="5"/>
  <c r="Q30" i="5"/>
  <c r="P30" i="5"/>
  <c r="O30" i="5"/>
  <c r="N30" i="5"/>
  <c r="L30" i="5"/>
  <c r="I30" i="5"/>
  <c r="H30" i="5"/>
  <c r="G30" i="5"/>
  <c r="E30" i="5"/>
  <c r="D30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W16" i="5"/>
  <c r="W15" i="5" s="1"/>
  <c r="W13" i="5" s="1"/>
  <c r="W11" i="5" s="1"/>
  <c r="V15" i="5"/>
  <c r="U15" i="5"/>
  <c r="T15" i="5"/>
  <c r="S15" i="5"/>
  <c r="R15" i="5"/>
  <c r="Q15" i="5"/>
  <c r="P15" i="5"/>
  <c r="P13" i="5" s="1"/>
  <c r="P11" i="5" s="1"/>
  <c r="O15" i="5"/>
  <c r="O13" i="5" s="1"/>
  <c r="O11" i="5" s="1"/>
  <c r="N15" i="5"/>
  <c r="M15" i="5"/>
  <c r="L15" i="5"/>
  <c r="L13" i="5" s="1"/>
  <c r="L11" i="5" s="1"/>
  <c r="K15" i="5"/>
  <c r="J15" i="5"/>
  <c r="I15" i="5"/>
  <c r="H15" i="5"/>
  <c r="G15" i="5"/>
  <c r="F15" i="5"/>
  <c r="E15" i="5"/>
  <c r="E13" i="5" s="1"/>
  <c r="E11" i="5" s="1"/>
  <c r="D15" i="5"/>
  <c r="C15" i="5"/>
  <c r="S13" i="5"/>
  <c r="S11" i="5" s="1"/>
  <c r="Q13" i="5"/>
  <c r="Q11" i="5" s="1"/>
  <c r="N13" i="5"/>
  <c r="N11" i="5" s="1"/>
  <c r="M13" i="5"/>
  <c r="M11" i="5" s="1"/>
  <c r="I13" i="5"/>
  <c r="H13" i="5"/>
  <c r="H11" i="5" s="1"/>
  <c r="U11" i="5"/>
  <c r="T11" i="5"/>
  <c r="K11" i="5"/>
  <c r="I11" i="5"/>
  <c r="D11" i="5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G324" i="8"/>
  <c r="F324" i="8"/>
  <c r="C324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W251" i="8"/>
  <c r="V251" i="8"/>
  <c r="U251" i="8"/>
  <c r="T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E251" i="8"/>
  <c r="D251" i="8"/>
  <c r="W248" i="8"/>
  <c r="V248" i="8"/>
  <c r="U248" i="8"/>
  <c r="T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E248" i="8"/>
  <c r="D248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W239" i="8"/>
  <c r="W238" i="8" s="1"/>
  <c r="V239" i="8"/>
  <c r="U239" i="8"/>
  <c r="T239" i="8"/>
  <c r="T238" i="8" s="1"/>
  <c r="S239" i="8"/>
  <c r="S238" i="8" s="1"/>
  <c r="R239" i="8"/>
  <c r="Q239" i="8"/>
  <c r="P239" i="8"/>
  <c r="P238" i="8" s="1"/>
  <c r="O239" i="8"/>
  <c r="O238" i="8" s="1"/>
  <c r="N239" i="8"/>
  <c r="M239" i="8"/>
  <c r="L239" i="8"/>
  <c r="L238" i="8" s="1"/>
  <c r="K239" i="8"/>
  <c r="K238" i="8" s="1"/>
  <c r="J239" i="8"/>
  <c r="I239" i="8"/>
  <c r="H239" i="8"/>
  <c r="H238" i="8" s="1"/>
  <c r="G239" i="8"/>
  <c r="G238" i="8" s="1"/>
  <c r="F239" i="8"/>
  <c r="E239" i="8"/>
  <c r="E238" i="8" s="1"/>
  <c r="D239" i="8"/>
  <c r="D238" i="8" s="1"/>
  <c r="C239" i="8"/>
  <c r="C238" i="8" s="1"/>
  <c r="U238" i="8"/>
  <c r="Q238" i="8"/>
  <c r="M238" i="8"/>
  <c r="I238" i="8"/>
  <c r="F231" i="8"/>
  <c r="F230" i="8"/>
  <c r="C228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W199" i="8"/>
  <c r="V199" i="8"/>
  <c r="U199" i="8"/>
  <c r="T199" i="8"/>
  <c r="T189" i="8" s="1"/>
  <c r="S199" i="8"/>
  <c r="R199" i="8"/>
  <c r="Q199" i="8"/>
  <c r="P199" i="8"/>
  <c r="P189" i="8" s="1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V189" i="8"/>
  <c r="U189" i="8"/>
  <c r="R189" i="8"/>
  <c r="Q189" i="8"/>
  <c r="N189" i="8"/>
  <c r="M189" i="8"/>
  <c r="L189" i="8"/>
  <c r="J189" i="8"/>
  <c r="I189" i="8"/>
  <c r="H189" i="8"/>
  <c r="F189" i="8"/>
  <c r="E189" i="8"/>
  <c r="D189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F178" i="8"/>
  <c r="F177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F174" i="8"/>
  <c r="F173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C172" i="8"/>
  <c r="F166" i="8"/>
  <c r="F165" i="8"/>
  <c r="W164" i="8"/>
  <c r="V164" i="8"/>
  <c r="V155" i="8" s="1"/>
  <c r="U164" i="8"/>
  <c r="U155" i="8" s="1"/>
  <c r="T164" i="8"/>
  <c r="S164" i="8"/>
  <c r="R164" i="8"/>
  <c r="R155" i="8" s="1"/>
  <c r="Q164" i="8"/>
  <c r="Q155" i="8" s="1"/>
  <c r="P164" i="8"/>
  <c r="O164" i="8"/>
  <c r="N164" i="8"/>
  <c r="N155" i="8" s="1"/>
  <c r="M164" i="8"/>
  <c r="M155" i="8" s="1"/>
  <c r="L164" i="8"/>
  <c r="K164" i="8"/>
  <c r="J164" i="8"/>
  <c r="J155" i="8" s="1"/>
  <c r="I164" i="8"/>
  <c r="I155" i="8" s="1"/>
  <c r="H164" i="8"/>
  <c r="G164" i="8"/>
  <c r="F164" i="8"/>
  <c r="C164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W155" i="8"/>
  <c r="T155" i="8"/>
  <c r="S155" i="8"/>
  <c r="P155" i="8"/>
  <c r="O155" i="8"/>
  <c r="L155" i="8"/>
  <c r="K155" i="8"/>
  <c r="H155" i="8"/>
  <c r="G155" i="8"/>
  <c r="E155" i="8"/>
  <c r="D155" i="8"/>
  <c r="C155" i="8"/>
  <c r="F153" i="8"/>
  <c r="F152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F145" i="8"/>
  <c r="F134" i="8" s="1"/>
  <c r="F93" i="8" s="1"/>
  <c r="F144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E134" i="8"/>
  <c r="D134" i="8"/>
  <c r="C134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V132" i="8"/>
  <c r="U132" i="8"/>
  <c r="T132" i="8"/>
  <c r="R132" i="8"/>
  <c r="Q132" i="8"/>
  <c r="P132" i="8"/>
  <c r="N132" i="8"/>
  <c r="M132" i="8"/>
  <c r="L132" i="8"/>
  <c r="J132" i="8"/>
  <c r="I132" i="8"/>
  <c r="H132" i="8"/>
  <c r="F132" i="8"/>
  <c r="E132" i="8"/>
  <c r="D132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W97" i="8"/>
  <c r="V97" i="8"/>
  <c r="V91" i="8" s="1"/>
  <c r="U97" i="8"/>
  <c r="T97" i="8"/>
  <c r="S97" i="8"/>
  <c r="R97" i="8"/>
  <c r="R91" i="8" s="1"/>
  <c r="Q97" i="8"/>
  <c r="P97" i="8"/>
  <c r="O97" i="8"/>
  <c r="N97" i="8"/>
  <c r="N91" i="8" s="1"/>
  <c r="M97" i="8"/>
  <c r="L97" i="8"/>
  <c r="K97" i="8"/>
  <c r="J97" i="8"/>
  <c r="J91" i="8" s="1"/>
  <c r="I97" i="8"/>
  <c r="H97" i="8"/>
  <c r="G97" i="8"/>
  <c r="F97" i="8"/>
  <c r="F91" i="8" s="1"/>
  <c r="E97" i="8"/>
  <c r="D97" i="8"/>
  <c r="C97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E93" i="8"/>
  <c r="D93" i="8"/>
  <c r="C93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U91" i="8"/>
  <c r="T91" i="8"/>
  <c r="Q91" i="8"/>
  <c r="P91" i="8"/>
  <c r="M91" i="8"/>
  <c r="L91" i="8"/>
  <c r="I91" i="8"/>
  <c r="H91" i="8"/>
  <c r="E91" i="8"/>
  <c r="D91" i="8"/>
  <c r="F88" i="8"/>
  <c r="C88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K49" i="8" s="1"/>
  <c r="J60" i="8"/>
  <c r="I60" i="8"/>
  <c r="H60" i="8"/>
  <c r="G60" i="8"/>
  <c r="G49" i="8" s="1"/>
  <c r="F60" i="8"/>
  <c r="E60" i="8"/>
  <c r="D60" i="8"/>
  <c r="C60" i="8"/>
  <c r="C49" i="8" s="1"/>
  <c r="W54" i="8"/>
  <c r="V54" i="8"/>
  <c r="U54" i="8"/>
  <c r="T54" i="8"/>
  <c r="T49" i="8" s="1"/>
  <c r="S54" i="8"/>
  <c r="R54" i="8"/>
  <c r="Q54" i="8"/>
  <c r="P54" i="8"/>
  <c r="P49" i="8" s="1"/>
  <c r="O54" i="8"/>
  <c r="N54" i="8"/>
  <c r="M54" i="8"/>
  <c r="L54" i="8"/>
  <c r="L49" i="8" s="1"/>
  <c r="K54" i="8"/>
  <c r="J54" i="8"/>
  <c r="I54" i="8"/>
  <c r="H54" i="8"/>
  <c r="H49" i="8" s="1"/>
  <c r="G54" i="8"/>
  <c r="F54" i="8"/>
  <c r="E54" i="8"/>
  <c r="D54" i="8"/>
  <c r="D49" i="8" s="1"/>
  <c r="C54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W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F52" i="8"/>
  <c r="E52" i="8"/>
  <c r="D52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V49" i="8"/>
  <c r="U49" i="8"/>
  <c r="R49" i="8"/>
  <c r="Q49" i="8"/>
  <c r="N49" i="8"/>
  <c r="M49" i="8"/>
  <c r="J49" i="8"/>
  <c r="I49" i="8"/>
  <c r="F49" i="8"/>
  <c r="E49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W20" i="8"/>
  <c r="V20" i="8"/>
  <c r="V13" i="8" s="1"/>
  <c r="V11" i="8" s="1"/>
  <c r="U20" i="8"/>
  <c r="T20" i="8"/>
  <c r="S20" i="8"/>
  <c r="R20" i="8"/>
  <c r="Q20" i="8"/>
  <c r="P20" i="8"/>
  <c r="O20" i="8"/>
  <c r="N20" i="8"/>
  <c r="N13" i="8" s="1"/>
  <c r="N11" i="8" s="1"/>
  <c r="M20" i="8"/>
  <c r="L20" i="8"/>
  <c r="K20" i="8"/>
  <c r="J20" i="8"/>
  <c r="I20" i="8"/>
  <c r="H20" i="8"/>
  <c r="G20" i="8"/>
  <c r="F20" i="8"/>
  <c r="F13" i="8" s="1"/>
  <c r="F11" i="8" s="1"/>
  <c r="E20" i="8"/>
  <c r="D20" i="8"/>
  <c r="C20" i="8"/>
  <c r="W15" i="8"/>
  <c r="V15" i="8"/>
  <c r="U15" i="8"/>
  <c r="U13" i="8" s="1"/>
  <c r="U11" i="8" s="1"/>
  <c r="T15" i="8"/>
  <c r="S15" i="8"/>
  <c r="R15" i="8"/>
  <c r="Q15" i="8"/>
  <c r="Q13" i="8" s="1"/>
  <c r="Q11" i="8" s="1"/>
  <c r="P15" i="8"/>
  <c r="O15" i="8"/>
  <c r="N15" i="8"/>
  <c r="M15" i="8"/>
  <c r="M13" i="8" s="1"/>
  <c r="M11" i="8" s="1"/>
  <c r="L15" i="8"/>
  <c r="K15" i="8"/>
  <c r="J15" i="8"/>
  <c r="I15" i="8"/>
  <c r="I13" i="8" s="1"/>
  <c r="I11" i="8" s="1"/>
  <c r="H15" i="8"/>
  <c r="G15" i="8"/>
  <c r="F15" i="8"/>
  <c r="E15" i="8"/>
  <c r="E13" i="8" s="1"/>
  <c r="E11" i="8" s="1"/>
  <c r="D15" i="8"/>
  <c r="C15" i="8"/>
  <c r="R13" i="8"/>
  <c r="R11" i="8" s="1"/>
  <c r="J13" i="8"/>
  <c r="J11" i="8" s="1"/>
  <c r="D13" i="8" l="1"/>
  <c r="D11" i="8" s="1"/>
  <c r="H13" i="8"/>
  <c r="H11" i="8" s="1"/>
  <c r="L13" i="8"/>
  <c r="L11" i="8" s="1"/>
  <c r="P13" i="8"/>
  <c r="P11" i="8" s="1"/>
  <c r="T13" i="8"/>
  <c r="T11" i="8" s="1"/>
  <c r="C13" i="8"/>
  <c r="C11" i="8" s="1"/>
  <c r="G13" i="8"/>
  <c r="G11" i="8" s="1"/>
  <c r="K13" i="8"/>
  <c r="K11" i="8" s="1"/>
  <c r="O13" i="8"/>
  <c r="O11" i="8" s="1"/>
  <c r="S13" i="8"/>
  <c r="S11" i="8" s="1"/>
  <c r="O49" i="8"/>
  <c r="S49" i="8"/>
  <c r="W49" i="8"/>
  <c r="C132" i="8"/>
  <c r="G132" i="8"/>
  <c r="K132" i="8"/>
  <c r="O132" i="8"/>
  <c r="S132" i="8"/>
  <c r="W132" i="8"/>
  <c r="C189" i="8"/>
  <c r="G189" i="8"/>
  <c r="K189" i="8"/>
  <c r="O189" i="8"/>
  <c r="S189" i="8"/>
  <c r="W189" i="8"/>
  <c r="J13" i="5"/>
  <c r="J11" i="5" s="1"/>
  <c r="W13" i="8"/>
  <c r="W11" i="8" s="1"/>
  <c r="C91" i="8"/>
  <c r="G91" i="8"/>
  <c r="K91" i="8"/>
  <c r="O91" i="8"/>
  <c r="S91" i="8"/>
  <c r="W91" i="8"/>
  <c r="F172" i="8"/>
  <c r="F238" i="8"/>
  <c r="J238" i="8"/>
  <c r="N238" i="8"/>
  <c r="R238" i="8"/>
  <c r="V238" i="8"/>
  <c r="G13" i="5"/>
  <c r="G11" i="5" s="1"/>
  <c r="G49" i="5"/>
  <c r="M49" i="5"/>
  <c r="Q49" i="5"/>
  <c r="C20" i="6"/>
  <c r="E20" i="6"/>
  <c r="G20" i="6"/>
  <c r="I20" i="6"/>
  <c r="K20" i="6"/>
  <c r="M20" i="6"/>
  <c r="O20" i="6"/>
  <c r="Q20" i="6"/>
  <c r="S20" i="6"/>
  <c r="U20" i="6"/>
  <c r="W20" i="6"/>
  <c r="H20" i="6"/>
  <c r="P20" i="6"/>
  <c r="D24" i="6"/>
  <c r="H24" i="6"/>
  <c r="R24" i="6"/>
  <c r="T24" i="6"/>
  <c r="I24" i="6"/>
  <c r="M24" i="6"/>
  <c r="D30" i="6"/>
  <c r="L30" i="6"/>
  <c r="R30" i="6"/>
  <c r="D37" i="6"/>
  <c r="H37" i="6"/>
  <c r="L37" i="6"/>
  <c r="P37" i="6"/>
  <c r="T37" i="6"/>
  <c r="C37" i="6"/>
  <c r="E37" i="6"/>
  <c r="G37" i="6"/>
  <c r="K37" i="6"/>
  <c r="O37" i="6"/>
  <c r="Q37" i="6"/>
  <c r="W37" i="6"/>
  <c r="D41" i="6"/>
  <c r="F41" i="6"/>
  <c r="H41" i="6"/>
  <c r="J41" i="6"/>
  <c r="L41" i="6"/>
  <c r="N41" i="6"/>
  <c r="P41" i="6"/>
  <c r="R41" i="6"/>
  <c r="T41" i="6"/>
  <c r="V41" i="6"/>
  <c r="E41" i="6"/>
  <c r="I41" i="6"/>
  <c r="M41" i="6"/>
  <c r="Q41" i="6"/>
  <c r="U41" i="6"/>
  <c r="C60" i="6"/>
  <c r="G60" i="6"/>
  <c r="O60" i="6"/>
  <c r="S60" i="6"/>
  <c r="W60" i="6"/>
  <c r="D69" i="6"/>
  <c r="H69" i="6"/>
  <c r="L69" i="6"/>
  <c r="T69" i="6"/>
  <c r="G84" i="6"/>
  <c r="I84" i="6"/>
  <c r="O84" i="6"/>
  <c r="Q84" i="6"/>
  <c r="W84" i="6"/>
  <c r="D88" i="6"/>
  <c r="H88" i="6"/>
  <c r="L88" i="6"/>
  <c r="P88" i="6"/>
  <c r="T88" i="6"/>
  <c r="C88" i="6"/>
  <c r="I88" i="6"/>
  <c r="M88" i="6"/>
  <c r="S88" i="6"/>
  <c r="E97" i="6"/>
  <c r="I97" i="6"/>
  <c r="M97" i="6"/>
  <c r="Q97" i="6"/>
  <c r="U97" i="6"/>
  <c r="F97" i="6"/>
  <c r="H97" i="6"/>
  <c r="L93" i="6"/>
  <c r="N97" i="6"/>
  <c r="P97" i="6"/>
  <c r="V97" i="6"/>
  <c r="C94" i="6"/>
  <c r="G94" i="6"/>
  <c r="S94" i="6"/>
  <c r="W94" i="6"/>
  <c r="F95" i="6"/>
  <c r="J95" i="6"/>
  <c r="N95" i="6"/>
  <c r="R95" i="6"/>
  <c r="V95" i="6"/>
  <c r="E96" i="6"/>
  <c r="I96" i="6"/>
  <c r="M96" i="6"/>
  <c r="Q96" i="6"/>
  <c r="U96" i="6"/>
  <c r="D116" i="6"/>
  <c r="H116" i="6"/>
  <c r="J116" i="6"/>
  <c r="P116" i="6"/>
  <c r="R116" i="6"/>
  <c r="U126" i="6"/>
  <c r="F126" i="6"/>
  <c r="H126" i="6"/>
  <c r="N126" i="6"/>
  <c r="P126" i="6"/>
  <c r="V126" i="6"/>
  <c r="F132" i="6"/>
  <c r="J132" i="6"/>
  <c r="P132" i="6"/>
  <c r="V132" i="6"/>
  <c r="C155" i="6"/>
  <c r="G155" i="6"/>
  <c r="M155" i="6"/>
  <c r="S155" i="6"/>
  <c r="W155" i="6"/>
  <c r="H176" i="6"/>
  <c r="J176" i="6"/>
  <c r="P176" i="6"/>
  <c r="R176" i="6"/>
  <c r="C191" i="6"/>
  <c r="E191" i="6"/>
  <c r="G191" i="6"/>
  <c r="I194" i="6"/>
  <c r="K191" i="6"/>
  <c r="M191" i="6"/>
  <c r="O191" i="6"/>
  <c r="Q194" i="6"/>
  <c r="S191" i="6"/>
  <c r="U191" i="6"/>
  <c r="W191" i="6"/>
  <c r="D192" i="6"/>
  <c r="F192" i="6"/>
  <c r="H192" i="6"/>
  <c r="J192" i="6"/>
  <c r="L192" i="6"/>
  <c r="N192" i="6"/>
  <c r="P192" i="6"/>
  <c r="R192" i="6"/>
  <c r="T192" i="6"/>
  <c r="V192" i="6"/>
  <c r="C193" i="6"/>
  <c r="E193" i="6"/>
  <c r="G193" i="6"/>
  <c r="I193" i="6"/>
  <c r="K193" i="6"/>
  <c r="M193" i="6"/>
  <c r="O193" i="6"/>
  <c r="Q193" i="6"/>
  <c r="S193" i="6"/>
  <c r="U193" i="6"/>
  <c r="W193" i="6"/>
  <c r="D203" i="6"/>
  <c r="H203" i="6"/>
  <c r="L203" i="6"/>
  <c r="P203" i="6"/>
  <c r="T203" i="6"/>
  <c r="C203" i="6"/>
  <c r="G203" i="6"/>
  <c r="K203" i="6"/>
  <c r="O203" i="6"/>
  <c r="S203" i="6"/>
  <c r="W203" i="6"/>
  <c r="F207" i="6"/>
  <c r="J207" i="6"/>
  <c r="N207" i="6"/>
  <c r="R207" i="6"/>
  <c r="V207" i="6"/>
  <c r="E207" i="6"/>
  <c r="I207" i="6"/>
  <c r="M207" i="6"/>
  <c r="Q207" i="6"/>
  <c r="U207" i="6"/>
  <c r="D216" i="6"/>
  <c r="D245" i="6"/>
  <c r="F245" i="6"/>
  <c r="H245" i="6"/>
  <c r="J245" i="6"/>
  <c r="L245" i="6"/>
  <c r="N245" i="6"/>
  <c r="P245" i="6"/>
  <c r="R245" i="6"/>
  <c r="T245" i="6"/>
  <c r="V245" i="6"/>
  <c r="C245" i="6"/>
  <c r="E245" i="6"/>
  <c r="I245" i="6"/>
  <c r="K245" i="6"/>
  <c r="M245" i="6"/>
  <c r="Q245" i="6"/>
  <c r="S245" i="6"/>
  <c r="U245" i="6"/>
  <c r="C251" i="6"/>
  <c r="G251" i="6"/>
  <c r="I251" i="6"/>
  <c r="K251" i="6"/>
  <c r="O251" i="6"/>
  <c r="Q251" i="6"/>
  <c r="S251" i="6"/>
  <c r="W251" i="6"/>
  <c r="D332" i="6"/>
  <c r="F332" i="6"/>
  <c r="H332" i="6"/>
  <c r="J332" i="6"/>
  <c r="L332" i="6"/>
  <c r="N332" i="6"/>
  <c r="P332" i="6"/>
  <c r="R332" i="6"/>
  <c r="T332" i="6"/>
  <c r="V332" i="6"/>
  <c r="E332" i="6"/>
  <c r="I332" i="6"/>
  <c r="M332" i="6"/>
  <c r="Q332" i="6"/>
  <c r="U332" i="6"/>
  <c r="C358" i="6"/>
  <c r="G358" i="6"/>
  <c r="K358" i="6"/>
  <c r="O358" i="6"/>
  <c r="S358" i="6"/>
  <c r="W358" i="6"/>
  <c r="Q24" i="6"/>
  <c r="C41" i="6"/>
  <c r="K41" i="6"/>
  <c r="S41" i="6"/>
  <c r="C44" i="6"/>
  <c r="G44" i="6"/>
  <c r="K44" i="6"/>
  <c r="O44" i="6"/>
  <c r="S44" i="6"/>
  <c r="W44" i="6"/>
  <c r="F44" i="6"/>
  <c r="J44" i="6"/>
  <c r="R44" i="6"/>
  <c r="V44" i="6"/>
  <c r="E69" i="6"/>
  <c r="I69" i="6"/>
  <c r="M69" i="6"/>
  <c r="Q69" i="6"/>
  <c r="U69" i="6"/>
  <c r="D73" i="6"/>
  <c r="H73" i="6"/>
  <c r="P73" i="6"/>
  <c r="J97" i="6"/>
  <c r="R97" i="6"/>
  <c r="C95" i="6"/>
  <c r="G95" i="6"/>
  <c r="K95" i="6"/>
  <c r="O95" i="6"/>
  <c r="S95" i="6"/>
  <c r="W95" i="6"/>
  <c r="F96" i="6"/>
  <c r="J96" i="6"/>
  <c r="N96" i="6"/>
  <c r="R96" i="6"/>
  <c r="V96" i="6"/>
  <c r="C110" i="6"/>
  <c r="G110" i="6"/>
  <c r="K110" i="6"/>
  <c r="O110" i="6"/>
  <c r="S110" i="6"/>
  <c r="W110" i="6"/>
  <c r="F110" i="6"/>
  <c r="N110" i="6"/>
  <c r="V110" i="6"/>
  <c r="E116" i="6"/>
  <c r="I116" i="6"/>
  <c r="M116" i="6"/>
  <c r="Q116" i="6"/>
  <c r="U116" i="6"/>
  <c r="J126" i="6"/>
  <c r="R126" i="6"/>
  <c r="D132" i="6"/>
  <c r="L132" i="6"/>
  <c r="T132" i="6"/>
  <c r="C132" i="6"/>
  <c r="G132" i="6"/>
  <c r="K132" i="6"/>
  <c r="O132" i="6"/>
  <c r="S132" i="6"/>
  <c r="W132" i="6"/>
  <c r="H180" i="6"/>
  <c r="P180" i="6"/>
  <c r="J180" i="6"/>
  <c r="R180" i="6"/>
  <c r="V180" i="6"/>
  <c r="H185" i="6"/>
  <c r="L185" i="6"/>
  <c r="C185" i="6"/>
  <c r="G185" i="6"/>
  <c r="S185" i="6"/>
  <c r="W185" i="6"/>
  <c r="M194" i="6"/>
  <c r="D194" i="6"/>
  <c r="H194" i="6"/>
  <c r="L194" i="6"/>
  <c r="P194" i="6"/>
  <c r="T194" i="6"/>
  <c r="C192" i="6"/>
  <c r="G194" i="6"/>
  <c r="G189" i="6" s="1"/>
  <c r="K192" i="6"/>
  <c r="O194" i="6"/>
  <c r="S192" i="6"/>
  <c r="W194" i="6"/>
  <c r="F193" i="6"/>
  <c r="J193" i="6"/>
  <c r="N193" i="6"/>
  <c r="R193" i="6"/>
  <c r="V193" i="6"/>
  <c r="C207" i="6"/>
  <c r="K207" i="6"/>
  <c r="S207" i="6"/>
  <c r="C242" i="6"/>
  <c r="G242" i="6"/>
  <c r="K242" i="6"/>
  <c r="O242" i="6"/>
  <c r="S242" i="6"/>
  <c r="W242" i="6"/>
  <c r="F242" i="6"/>
  <c r="J242" i="6"/>
  <c r="N242" i="6"/>
  <c r="R242" i="6"/>
  <c r="V242" i="6"/>
  <c r="D248" i="6"/>
  <c r="L248" i="6"/>
  <c r="T248" i="6"/>
  <c r="H91" i="6"/>
  <c r="P91" i="6"/>
  <c r="K94" i="6"/>
  <c r="F93" i="6"/>
  <c r="N93" i="6"/>
  <c r="V93" i="6"/>
  <c r="I94" i="6"/>
  <c r="Q94" i="6"/>
  <c r="D95" i="6"/>
  <c r="H95" i="6"/>
  <c r="L95" i="6"/>
  <c r="P95" i="6"/>
  <c r="T95" i="6"/>
  <c r="C96" i="6"/>
  <c r="G96" i="6"/>
  <c r="K96" i="6"/>
  <c r="O96" i="6"/>
  <c r="S96" i="6"/>
  <c r="W96" i="6"/>
  <c r="F116" i="6"/>
  <c r="N116" i="6"/>
  <c r="V116" i="6"/>
  <c r="K189" i="6"/>
  <c r="D11" i="6"/>
  <c r="H11" i="6"/>
  <c r="L11" i="6"/>
  <c r="P11" i="6"/>
  <c r="T11" i="6"/>
  <c r="C11" i="6"/>
  <c r="G11" i="6"/>
  <c r="S11" i="6"/>
  <c r="C24" i="6"/>
  <c r="G24" i="6"/>
  <c r="K24" i="6"/>
  <c r="O24" i="6"/>
  <c r="S24" i="6"/>
  <c r="F24" i="6"/>
  <c r="J24" i="6"/>
  <c r="N24" i="6"/>
  <c r="V24" i="6"/>
  <c r="C30" i="6"/>
  <c r="G30" i="6"/>
  <c r="K30" i="6"/>
  <c r="O30" i="6"/>
  <c r="S30" i="6"/>
  <c r="W30" i="6"/>
  <c r="M37" i="6"/>
  <c r="U37" i="6"/>
  <c r="E44" i="6"/>
  <c r="I44" i="6"/>
  <c r="M44" i="6"/>
  <c r="Q44" i="6"/>
  <c r="U44" i="6"/>
  <c r="M54" i="6"/>
  <c r="U54" i="6"/>
  <c r="D60" i="6"/>
  <c r="H60" i="6"/>
  <c r="L60" i="6"/>
  <c r="P60" i="6"/>
  <c r="T60" i="6"/>
  <c r="D64" i="6"/>
  <c r="H64" i="6"/>
  <c r="T64" i="6"/>
  <c r="G80" i="6"/>
  <c r="O80" i="6"/>
  <c r="W80" i="6"/>
  <c r="E80" i="6"/>
  <c r="M80" i="6"/>
  <c r="U80" i="6"/>
  <c r="F84" i="6"/>
  <c r="J84" i="6"/>
  <c r="N84" i="6"/>
  <c r="R84" i="6"/>
  <c r="V84" i="6"/>
  <c r="G88" i="6"/>
  <c r="O88" i="6"/>
  <c r="W88" i="6"/>
  <c r="F104" i="6"/>
  <c r="F91" i="6" s="1"/>
  <c r="V104" i="6"/>
  <c r="V91" i="6" s="1"/>
  <c r="J104" i="6"/>
  <c r="R104" i="6"/>
  <c r="D104" i="6"/>
  <c r="D91" i="6" s="1"/>
  <c r="L104" i="6"/>
  <c r="T104" i="6"/>
  <c r="T91" i="6" s="1"/>
  <c r="I155" i="6"/>
  <c r="Q155" i="6"/>
  <c r="D155" i="6"/>
  <c r="H155" i="6"/>
  <c r="L155" i="6"/>
  <c r="P155" i="6"/>
  <c r="T155" i="6"/>
  <c r="C176" i="6"/>
  <c r="G176" i="6"/>
  <c r="K176" i="6"/>
  <c r="O176" i="6"/>
  <c r="S176" i="6"/>
  <c r="W176" i="6"/>
  <c r="E194" i="6"/>
  <c r="U194" i="6"/>
  <c r="F199" i="6"/>
  <c r="J199" i="6"/>
  <c r="N199" i="6"/>
  <c r="R199" i="6"/>
  <c r="V199" i="6"/>
  <c r="E199" i="6"/>
  <c r="M199" i="6"/>
  <c r="U199" i="6"/>
  <c r="I203" i="6"/>
  <c r="Q203" i="6"/>
  <c r="H216" i="6"/>
  <c r="P216" i="6"/>
  <c r="F216" i="6"/>
  <c r="N216" i="6"/>
  <c r="V216" i="6"/>
  <c r="D239" i="6"/>
  <c r="H239" i="6"/>
  <c r="L239" i="6"/>
  <c r="P239" i="6"/>
  <c r="T239" i="6"/>
  <c r="E242" i="6"/>
  <c r="I242" i="6"/>
  <c r="M242" i="6"/>
  <c r="Q242" i="6"/>
  <c r="U242" i="6"/>
  <c r="J248" i="6"/>
  <c r="R248" i="6"/>
  <c r="F251" i="6"/>
  <c r="J251" i="6"/>
  <c r="N251" i="6"/>
  <c r="R251" i="6"/>
  <c r="V251" i="6"/>
  <c r="I318" i="6"/>
  <c r="Q318" i="6"/>
  <c r="L49" i="6"/>
  <c r="P49" i="6"/>
  <c r="C84" i="6"/>
  <c r="K84" i="6"/>
  <c r="S84" i="6"/>
  <c r="L91" i="6"/>
  <c r="J93" i="6"/>
  <c r="R93" i="6"/>
  <c r="E94" i="6"/>
  <c r="M94" i="6"/>
  <c r="U94" i="6"/>
  <c r="D176" i="6"/>
  <c r="L176" i="6"/>
  <c r="T176" i="6"/>
  <c r="C189" i="6"/>
  <c r="S189" i="6"/>
  <c r="I189" i="6"/>
  <c r="Q189" i="6"/>
  <c r="O189" i="6"/>
  <c r="W189" i="6"/>
  <c r="F30" i="6"/>
  <c r="N30" i="6"/>
  <c r="V30" i="6"/>
  <c r="D52" i="6"/>
  <c r="H52" i="6"/>
  <c r="L52" i="6"/>
  <c r="P52" i="6"/>
  <c r="T52" i="6"/>
  <c r="C53" i="6"/>
  <c r="G53" i="6"/>
  <c r="K53" i="6"/>
  <c r="O53" i="6"/>
  <c r="S53" i="6"/>
  <c r="W53" i="6"/>
  <c r="D49" i="6"/>
  <c r="H49" i="6"/>
  <c r="T49" i="6"/>
  <c r="E93" i="6"/>
  <c r="I93" i="6"/>
  <c r="M93" i="6"/>
  <c r="Q93" i="6"/>
  <c r="U93" i="6"/>
  <c r="D94" i="6"/>
  <c r="H94" i="6"/>
  <c r="L94" i="6"/>
  <c r="P94" i="6"/>
  <c r="T94" i="6"/>
  <c r="K238" i="6"/>
  <c r="S238" i="6"/>
  <c r="E30" i="6"/>
  <c r="I30" i="6"/>
  <c r="M30" i="6"/>
  <c r="Q30" i="6"/>
  <c r="U30" i="6"/>
  <c r="H30" i="6"/>
  <c r="P30" i="6"/>
  <c r="K52" i="6"/>
  <c r="C54" i="6"/>
  <c r="F60" i="6"/>
  <c r="J60" i="6"/>
  <c r="N60" i="6"/>
  <c r="R60" i="6"/>
  <c r="V60" i="6"/>
  <c r="E60" i="6"/>
  <c r="I60" i="6"/>
  <c r="M60" i="6"/>
  <c r="Q60" i="6"/>
  <c r="U60" i="6"/>
  <c r="C64" i="6"/>
  <c r="G64" i="6"/>
  <c r="K64" i="6"/>
  <c r="K49" i="6" s="1"/>
  <c r="O64" i="6"/>
  <c r="S64" i="6"/>
  <c r="S49" i="6" s="1"/>
  <c r="W64" i="6"/>
  <c r="E53" i="6"/>
  <c r="I53" i="6"/>
  <c r="M53" i="6"/>
  <c r="Q53" i="6"/>
  <c r="U53" i="6"/>
  <c r="C69" i="6"/>
  <c r="G69" i="6"/>
  <c r="K69" i="6"/>
  <c r="O69" i="6"/>
  <c r="S69" i="6"/>
  <c r="W69" i="6"/>
  <c r="F69" i="6"/>
  <c r="J69" i="6"/>
  <c r="N69" i="6"/>
  <c r="R69" i="6"/>
  <c r="V69" i="6"/>
  <c r="C73" i="6"/>
  <c r="G73" i="6"/>
  <c r="K73" i="6"/>
  <c r="O73" i="6"/>
  <c r="S73" i="6"/>
  <c r="W73" i="6"/>
  <c r="F73" i="6"/>
  <c r="F80" i="6"/>
  <c r="J80" i="6"/>
  <c r="N80" i="6"/>
  <c r="R80" i="6"/>
  <c r="V80" i="6"/>
  <c r="D84" i="6"/>
  <c r="H84" i="6"/>
  <c r="L84" i="6"/>
  <c r="P84" i="6"/>
  <c r="T84" i="6"/>
  <c r="F88" i="6"/>
  <c r="J88" i="6"/>
  <c r="N88" i="6"/>
  <c r="R88" i="6"/>
  <c r="V88" i="6"/>
  <c r="H93" i="6"/>
  <c r="P93" i="6"/>
  <c r="E104" i="6"/>
  <c r="I104" i="6"/>
  <c r="M104" i="6"/>
  <c r="Q104" i="6"/>
  <c r="U104" i="6"/>
  <c r="C116" i="6"/>
  <c r="G116" i="6"/>
  <c r="K116" i="6"/>
  <c r="O116" i="6"/>
  <c r="S116" i="6"/>
  <c r="W116" i="6"/>
  <c r="E176" i="6"/>
  <c r="I176" i="6"/>
  <c r="M176" i="6"/>
  <c r="Q176" i="6"/>
  <c r="U176" i="6"/>
  <c r="C180" i="6"/>
  <c r="G180" i="6"/>
  <c r="K180" i="6"/>
  <c r="O180" i="6"/>
  <c r="S180" i="6"/>
  <c r="W180" i="6"/>
  <c r="I191" i="6"/>
  <c r="Q191" i="6"/>
  <c r="C216" i="6"/>
  <c r="G216" i="6"/>
  <c r="K216" i="6"/>
  <c r="O216" i="6"/>
  <c r="S216" i="6"/>
  <c r="W216" i="6"/>
  <c r="F20" i="6"/>
  <c r="J20" i="6"/>
  <c r="N20" i="6"/>
  <c r="R20" i="6"/>
  <c r="V20" i="6"/>
  <c r="H44" i="6"/>
  <c r="P44" i="6"/>
  <c r="V54" i="6"/>
  <c r="C97" i="6"/>
  <c r="G97" i="6"/>
  <c r="K97" i="6"/>
  <c r="O97" i="6"/>
  <c r="S97" i="6"/>
  <c r="W97" i="6"/>
  <c r="E110" i="6"/>
  <c r="I110" i="6"/>
  <c r="M110" i="6"/>
  <c r="Q110" i="6"/>
  <c r="U110" i="6"/>
  <c r="C126" i="6"/>
  <c r="G126" i="6"/>
  <c r="K126" i="6"/>
  <c r="O126" i="6"/>
  <c r="S126" i="6"/>
  <c r="W126" i="6"/>
  <c r="C93" i="6"/>
  <c r="G93" i="6"/>
  <c r="K93" i="6"/>
  <c r="O93" i="6"/>
  <c r="S93" i="6"/>
  <c r="W93" i="6"/>
  <c r="F94" i="6"/>
  <c r="J94" i="6"/>
  <c r="N94" i="6"/>
  <c r="R94" i="6"/>
  <c r="V94" i="6"/>
  <c r="E132" i="6"/>
  <c r="I132" i="6"/>
  <c r="M132" i="6"/>
  <c r="Q132" i="6"/>
  <c r="U132" i="6"/>
  <c r="F155" i="6"/>
  <c r="J155" i="6"/>
  <c r="N155" i="6"/>
  <c r="R155" i="6"/>
  <c r="V155" i="6"/>
  <c r="F185" i="6"/>
  <c r="J185" i="6"/>
  <c r="N185" i="6"/>
  <c r="R185" i="6"/>
  <c r="V185" i="6"/>
  <c r="D191" i="6"/>
  <c r="H191" i="6"/>
  <c r="L191" i="6"/>
  <c r="P191" i="6"/>
  <c r="T191" i="6"/>
  <c r="G192" i="6"/>
  <c r="O192" i="6"/>
  <c r="W192" i="6"/>
  <c r="F194" i="6"/>
  <c r="J194" i="6"/>
  <c r="N194" i="6"/>
  <c r="R194" i="6"/>
  <c r="V194" i="6"/>
  <c r="D199" i="6"/>
  <c r="D189" i="6" s="1"/>
  <c r="H199" i="6"/>
  <c r="H189" i="6" s="1"/>
  <c r="L199" i="6"/>
  <c r="L189" i="6" s="1"/>
  <c r="P199" i="6"/>
  <c r="P189" i="6" s="1"/>
  <c r="T199" i="6"/>
  <c r="T189" i="6" s="1"/>
  <c r="F203" i="6"/>
  <c r="J203" i="6"/>
  <c r="N203" i="6"/>
  <c r="N189" i="6" s="1"/>
  <c r="R203" i="6"/>
  <c r="V203" i="6"/>
  <c r="D207" i="6"/>
  <c r="H207" i="6"/>
  <c r="L207" i="6"/>
  <c r="P207" i="6"/>
  <c r="T207" i="6"/>
  <c r="F239" i="6"/>
  <c r="J239" i="6"/>
  <c r="N239" i="6"/>
  <c r="R239" i="6"/>
  <c r="V239" i="6"/>
  <c r="E248" i="6"/>
  <c r="E238" i="6" s="1"/>
  <c r="I248" i="6"/>
  <c r="I238" i="6" s="1"/>
  <c r="M248" i="6"/>
  <c r="M238" i="6" s="1"/>
  <c r="Q248" i="6"/>
  <c r="Q238" i="6" s="1"/>
  <c r="U248" i="6"/>
  <c r="U238" i="6" s="1"/>
  <c r="D251" i="6"/>
  <c r="D238" i="6" s="1"/>
  <c r="H251" i="6"/>
  <c r="H238" i="6" s="1"/>
  <c r="L251" i="6"/>
  <c r="L238" i="6" s="1"/>
  <c r="P251" i="6"/>
  <c r="P238" i="6" s="1"/>
  <c r="T251" i="6"/>
  <c r="T238" i="6" s="1"/>
  <c r="F318" i="6"/>
  <c r="J318" i="6"/>
  <c r="N318" i="6"/>
  <c r="R318" i="6"/>
  <c r="V318" i="6"/>
  <c r="F37" i="6"/>
  <c r="J37" i="6"/>
  <c r="N37" i="6"/>
  <c r="R37" i="6"/>
  <c r="V37" i="6"/>
  <c r="I52" i="6"/>
  <c r="Q52" i="6"/>
  <c r="G54" i="6"/>
  <c r="G49" i="6" s="1"/>
  <c r="O54" i="6"/>
  <c r="O49" i="6" s="1"/>
  <c r="W54" i="6"/>
  <c r="W49" i="6" s="1"/>
  <c r="F54" i="6"/>
  <c r="J54" i="6"/>
  <c r="N54" i="6"/>
  <c r="R54" i="6"/>
  <c r="C91" i="6"/>
  <c r="G91" i="6"/>
  <c r="K91" i="6"/>
  <c r="O91" i="6"/>
  <c r="S91" i="6"/>
  <c r="W91" i="6"/>
  <c r="F189" i="6"/>
  <c r="J189" i="6"/>
  <c r="R189" i="6"/>
  <c r="V189" i="6"/>
  <c r="E64" i="6"/>
  <c r="E49" i="6" s="1"/>
  <c r="I64" i="6"/>
  <c r="I49" i="6" s="1"/>
  <c r="M64" i="6"/>
  <c r="M49" i="6" s="1"/>
  <c r="Q64" i="6"/>
  <c r="Q49" i="6" s="1"/>
  <c r="U64" i="6"/>
  <c r="U49" i="6" s="1"/>
  <c r="E52" i="6"/>
  <c r="M52" i="6"/>
  <c r="F52" i="6"/>
  <c r="F64" i="6"/>
  <c r="J52" i="6"/>
  <c r="J64" i="6"/>
  <c r="N52" i="6"/>
  <c r="N64" i="6"/>
  <c r="R52" i="6"/>
  <c r="R64" i="6"/>
  <c r="V52" i="6"/>
  <c r="V64" i="6"/>
  <c r="V49" i="6" s="1"/>
  <c r="G238" i="6"/>
  <c r="O238" i="6"/>
  <c r="W238" i="6"/>
  <c r="F238" i="6"/>
  <c r="J238" i="6"/>
  <c r="N238" i="6"/>
  <c r="R238" i="6"/>
  <c r="V238" i="6"/>
  <c r="F155" i="8"/>
  <c r="N91" i="6" l="1"/>
  <c r="U91" i="6"/>
  <c r="E91" i="6"/>
  <c r="U189" i="6"/>
  <c r="I91" i="6"/>
  <c r="J91" i="6"/>
  <c r="M91" i="6"/>
  <c r="M189" i="6"/>
  <c r="R91" i="6"/>
  <c r="Q91" i="6"/>
  <c r="C49" i="6"/>
  <c r="E189" i="6"/>
  <c r="R49" i="6"/>
  <c r="F49" i="6"/>
  <c r="J49" i="6"/>
  <c r="N49" i="6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W239" i="2"/>
  <c r="V239" i="2"/>
  <c r="U239" i="2"/>
  <c r="U238" i="2" s="1"/>
  <c r="T239" i="2"/>
  <c r="S239" i="2"/>
  <c r="R239" i="2"/>
  <c r="Q239" i="2"/>
  <c r="Q238" i="2" s="1"/>
  <c r="P239" i="2"/>
  <c r="O239" i="2"/>
  <c r="N239" i="2"/>
  <c r="M239" i="2"/>
  <c r="M238" i="2" s="1"/>
  <c r="L239" i="2"/>
  <c r="K239" i="2"/>
  <c r="J239" i="2"/>
  <c r="I239" i="2"/>
  <c r="I238" i="2" s="1"/>
  <c r="H239" i="2"/>
  <c r="G239" i="2"/>
  <c r="F239" i="2"/>
  <c r="E239" i="2"/>
  <c r="E238" i="2" s="1"/>
  <c r="D239" i="2"/>
  <c r="C239" i="2"/>
  <c r="W238" i="2"/>
  <c r="V238" i="2"/>
  <c r="T238" i="2"/>
  <c r="S238" i="2"/>
  <c r="R238" i="2"/>
  <c r="P238" i="2"/>
  <c r="O238" i="2"/>
  <c r="N238" i="2"/>
  <c r="L238" i="2"/>
  <c r="K238" i="2"/>
  <c r="J238" i="2"/>
  <c r="H238" i="2"/>
  <c r="G238" i="2"/>
  <c r="F238" i="2"/>
  <c r="D238" i="2"/>
  <c r="C238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F189" i="2" s="1"/>
  <c r="E199" i="2"/>
  <c r="D199" i="2"/>
  <c r="C199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W189" i="2"/>
  <c r="U189" i="2"/>
  <c r="T189" i="2"/>
  <c r="S189" i="2"/>
  <c r="Q189" i="2"/>
  <c r="P189" i="2"/>
  <c r="O189" i="2"/>
  <c r="M189" i="2"/>
  <c r="L189" i="2"/>
  <c r="K189" i="2"/>
  <c r="I189" i="2"/>
  <c r="H189" i="2"/>
  <c r="G189" i="2"/>
  <c r="E189" i="2"/>
  <c r="D189" i="2"/>
  <c r="C189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W97" i="2"/>
  <c r="V97" i="2"/>
  <c r="U97" i="2"/>
  <c r="U91" i="2" s="1"/>
  <c r="T97" i="2"/>
  <c r="T91" i="2" s="1"/>
  <c r="S97" i="2"/>
  <c r="R97" i="2"/>
  <c r="Q97" i="2"/>
  <c r="P97" i="2"/>
  <c r="P91" i="2" s="1"/>
  <c r="O97" i="2"/>
  <c r="N97" i="2"/>
  <c r="M97" i="2"/>
  <c r="L97" i="2"/>
  <c r="L91" i="2" s="1"/>
  <c r="K97" i="2"/>
  <c r="J97" i="2"/>
  <c r="I97" i="2"/>
  <c r="H97" i="2"/>
  <c r="H91" i="2" s="1"/>
  <c r="G97" i="2"/>
  <c r="F97" i="2"/>
  <c r="E97" i="2"/>
  <c r="D97" i="2"/>
  <c r="D91" i="2" s="1"/>
  <c r="C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W91" i="2"/>
  <c r="V91" i="2"/>
  <c r="S91" i="2"/>
  <c r="R91" i="2"/>
  <c r="Q91" i="2"/>
  <c r="O91" i="2"/>
  <c r="N91" i="2"/>
  <c r="M91" i="2"/>
  <c r="K91" i="2"/>
  <c r="J91" i="2"/>
  <c r="I91" i="2"/>
  <c r="G91" i="2"/>
  <c r="F91" i="2"/>
  <c r="E91" i="2"/>
  <c r="C91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W60" i="2"/>
  <c r="W49" i="2" s="1"/>
  <c r="V60" i="2"/>
  <c r="U60" i="2"/>
  <c r="T60" i="2"/>
  <c r="S60" i="2"/>
  <c r="S49" i="2" s="1"/>
  <c r="R60" i="2"/>
  <c r="Q60" i="2"/>
  <c r="P60" i="2"/>
  <c r="O60" i="2"/>
  <c r="O49" i="2" s="1"/>
  <c r="N60" i="2"/>
  <c r="M60" i="2"/>
  <c r="L60" i="2"/>
  <c r="K60" i="2"/>
  <c r="K49" i="2" s="1"/>
  <c r="J60" i="2"/>
  <c r="I60" i="2"/>
  <c r="H60" i="2"/>
  <c r="G60" i="2"/>
  <c r="G49" i="2" s="1"/>
  <c r="F60" i="2"/>
  <c r="E60" i="2"/>
  <c r="D60" i="2"/>
  <c r="C60" i="2"/>
  <c r="C49" i="2" s="1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U49" i="2"/>
  <c r="T49" i="2"/>
  <c r="Q49" i="2"/>
  <c r="P49" i="2"/>
  <c r="M49" i="2"/>
  <c r="L49" i="2"/>
  <c r="I49" i="2"/>
  <c r="H49" i="2"/>
  <c r="E49" i="2"/>
  <c r="D49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W15" i="2"/>
  <c r="W13" i="2" s="1"/>
  <c r="W11" i="2" s="1"/>
  <c r="V15" i="2"/>
  <c r="V13" i="2" s="1"/>
  <c r="V11" i="2" s="1"/>
  <c r="U15" i="2"/>
  <c r="T15" i="2"/>
  <c r="S15" i="2"/>
  <c r="S13" i="2" s="1"/>
  <c r="S11" i="2" s="1"/>
  <c r="R15" i="2"/>
  <c r="R13" i="2" s="1"/>
  <c r="R11" i="2" s="1"/>
  <c r="Q15" i="2"/>
  <c r="P15" i="2"/>
  <c r="O15" i="2"/>
  <c r="O13" i="2" s="1"/>
  <c r="O11" i="2" s="1"/>
  <c r="N15" i="2"/>
  <c r="N13" i="2" s="1"/>
  <c r="N11" i="2" s="1"/>
  <c r="M15" i="2"/>
  <c r="L15" i="2"/>
  <c r="K15" i="2"/>
  <c r="K13" i="2" s="1"/>
  <c r="K11" i="2" s="1"/>
  <c r="J15" i="2"/>
  <c r="I15" i="2"/>
  <c r="H15" i="2"/>
  <c r="G15" i="2"/>
  <c r="G13" i="2" s="1"/>
  <c r="G11" i="2" s="1"/>
  <c r="F15" i="2"/>
  <c r="E15" i="2"/>
  <c r="D15" i="2"/>
  <c r="C15" i="2"/>
  <c r="C13" i="2" s="1"/>
  <c r="C11" i="2" s="1"/>
  <c r="U13" i="2"/>
  <c r="T13" i="2"/>
  <c r="T11" i="2" s="1"/>
  <c r="Q13" i="2"/>
  <c r="P13" i="2"/>
  <c r="P11" i="2" s="1"/>
  <c r="M13" i="2"/>
  <c r="L13" i="2"/>
  <c r="L11" i="2" s="1"/>
  <c r="I13" i="2"/>
  <c r="H13" i="2"/>
  <c r="H11" i="2" s="1"/>
  <c r="E13" i="2"/>
  <c r="D13" i="2"/>
  <c r="D11" i="2" s="1"/>
  <c r="U11" i="2"/>
  <c r="Q11" i="2"/>
  <c r="M11" i="2"/>
  <c r="I11" i="2"/>
  <c r="E11" i="2"/>
  <c r="F49" i="2" l="1"/>
  <c r="J49" i="2"/>
  <c r="N49" i="2"/>
  <c r="R49" i="2"/>
  <c r="V49" i="2"/>
  <c r="J189" i="2"/>
  <c r="N189" i="2"/>
  <c r="R189" i="2"/>
  <c r="V189" i="2"/>
  <c r="F13" i="2"/>
  <c r="F11" i="2" s="1"/>
  <c r="J13" i="2"/>
  <c r="J11" i="2" s="1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W359" i="3"/>
  <c r="W358" i="3" s="1"/>
  <c r="V359" i="3"/>
  <c r="U359" i="3"/>
  <c r="T359" i="3"/>
  <c r="T358" i="3" s="1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V358" i="3"/>
  <c r="U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W353" i="3"/>
  <c r="V353" i="3"/>
  <c r="V352" i="3" s="1"/>
  <c r="U353" i="3"/>
  <c r="T353" i="3"/>
  <c r="S353" i="3"/>
  <c r="R353" i="3"/>
  <c r="R352" i="3" s="1"/>
  <c r="Q353" i="3"/>
  <c r="P353" i="3"/>
  <c r="O353" i="3"/>
  <c r="N353" i="3"/>
  <c r="N352" i="3" s="1"/>
  <c r="M353" i="3"/>
  <c r="L353" i="3"/>
  <c r="K353" i="3"/>
  <c r="J353" i="3"/>
  <c r="J352" i="3" s="1"/>
  <c r="I353" i="3"/>
  <c r="H353" i="3"/>
  <c r="H352" i="3" s="1"/>
  <c r="G353" i="3"/>
  <c r="F353" i="3"/>
  <c r="F352" i="3" s="1"/>
  <c r="E353" i="3"/>
  <c r="D353" i="3"/>
  <c r="D352" i="3" s="1"/>
  <c r="C353" i="3"/>
  <c r="W352" i="3"/>
  <c r="T352" i="3"/>
  <c r="S352" i="3"/>
  <c r="P352" i="3"/>
  <c r="O352" i="3"/>
  <c r="L352" i="3"/>
  <c r="K352" i="3"/>
  <c r="G352" i="3"/>
  <c r="C352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W333" i="3"/>
  <c r="W332" i="3" s="1"/>
  <c r="V333" i="3"/>
  <c r="U333" i="3"/>
  <c r="T333" i="3"/>
  <c r="T332" i="3" s="1"/>
  <c r="S333" i="3"/>
  <c r="R333" i="3"/>
  <c r="Q333" i="3"/>
  <c r="P333" i="3"/>
  <c r="O333" i="3"/>
  <c r="O332" i="3" s="1"/>
  <c r="N333" i="3"/>
  <c r="M333" i="3"/>
  <c r="L333" i="3"/>
  <c r="L332" i="3" s="1"/>
  <c r="K333" i="3"/>
  <c r="J333" i="3"/>
  <c r="I333" i="3"/>
  <c r="H333" i="3"/>
  <c r="H332" i="3" s="1"/>
  <c r="G333" i="3"/>
  <c r="G332" i="3" s="1"/>
  <c r="F333" i="3"/>
  <c r="E333" i="3"/>
  <c r="D333" i="3"/>
  <c r="D332" i="3" s="1"/>
  <c r="C333" i="3"/>
  <c r="S332" i="3"/>
  <c r="P332" i="3"/>
  <c r="K332" i="3"/>
  <c r="C332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W324" i="3"/>
  <c r="V324" i="3"/>
  <c r="U324" i="3"/>
  <c r="T324" i="3"/>
  <c r="S324" i="3"/>
  <c r="R324" i="3"/>
  <c r="Q324" i="3"/>
  <c r="P324" i="3"/>
  <c r="O324" i="3"/>
  <c r="N324" i="3"/>
  <c r="L324" i="3"/>
  <c r="K324" i="3"/>
  <c r="J324" i="3"/>
  <c r="I324" i="3"/>
  <c r="H324" i="3"/>
  <c r="G324" i="3"/>
  <c r="F324" i="3"/>
  <c r="E324" i="3"/>
  <c r="D324" i="3"/>
  <c r="C324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W320" i="3"/>
  <c r="V320" i="3"/>
  <c r="V318" i="3" s="1"/>
  <c r="U320" i="3"/>
  <c r="T320" i="3"/>
  <c r="S320" i="3"/>
  <c r="R320" i="3"/>
  <c r="R318" i="3" s="1"/>
  <c r="Q320" i="3"/>
  <c r="P320" i="3"/>
  <c r="O320" i="3"/>
  <c r="N320" i="3"/>
  <c r="N318" i="3" s="1"/>
  <c r="M320" i="3"/>
  <c r="L320" i="3"/>
  <c r="K320" i="3"/>
  <c r="J320" i="3"/>
  <c r="J318" i="3" s="1"/>
  <c r="I320" i="3"/>
  <c r="H320" i="3"/>
  <c r="G320" i="3"/>
  <c r="F320" i="3"/>
  <c r="F318" i="3" s="1"/>
  <c r="E320" i="3"/>
  <c r="D320" i="3"/>
  <c r="C320" i="3"/>
  <c r="W318" i="3"/>
  <c r="T318" i="3"/>
  <c r="O318" i="3"/>
  <c r="L318" i="3"/>
  <c r="G318" i="3"/>
  <c r="D318" i="3"/>
  <c r="W317" i="3"/>
  <c r="V317" i="3"/>
  <c r="U317" i="3"/>
  <c r="T317" i="3"/>
  <c r="R317" i="3"/>
  <c r="Q317" i="3"/>
  <c r="P317" i="3"/>
  <c r="O317" i="3"/>
  <c r="N317" i="3"/>
  <c r="M317" i="3"/>
  <c r="I317" i="3"/>
  <c r="G317" i="3"/>
  <c r="F317" i="3"/>
  <c r="E317" i="3"/>
  <c r="C317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W314" i="3"/>
  <c r="V314" i="3"/>
  <c r="V313" i="3" s="1"/>
  <c r="U314" i="3"/>
  <c r="T314" i="3"/>
  <c r="S314" i="3"/>
  <c r="S313" i="3" s="1"/>
  <c r="R314" i="3"/>
  <c r="R313" i="3" s="1"/>
  <c r="Q314" i="3"/>
  <c r="P314" i="3"/>
  <c r="O314" i="3"/>
  <c r="N314" i="3"/>
  <c r="N313" i="3" s="1"/>
  <c r="M314" i="3"/>
  <c r="L314" i="3"/>
  <c r="K314" i="3"/>
  <c r="K313" i="3" s="1"/>
  <c r="J314" i="3"/>
  <c r="J313" i="3" s="1"/>
  <c r="I314" i="3"/>
  <c r="H314" i="3"/>
  <c r="H313" i="3" s="1"/>
  <c r="G314" i="3"/>
  <c r="F314" i="3"/>
  <c r="F313" i="3" s="1"/>
  <c r="E314" i="3"/>
  <c r="D314" i="3"/>
  <c r="D313" i="3" s="1"/>
  <c r="C314" i="3"/>
  <c r="C313" i="3" s="1"/>
  <c r="W313" i="3"/>
  <c r="T313" i="3"/>
  <c r="P313" i="3"/>
  <c r="O313" i="3"/>
  <c r="L313" i="3"/>
  <c r="G313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W305" i="3"/>
  <c r="V305" i="3"/>
  <c r="U305" i="3"/>
  <c r="T305" i="3"/>
  <c r="S305" i="3"/>
  <c r="R305" i="3"/>
  <c r="P305" i="3"/>
  <c r="O305" i="3"/>
  <c r="N305" i="3"/>
  <c r="M305" i="3"/>
  <c r="L305" i="3"/>
  <c r="K305" i="3"/>
  <c r="J305" i="3"/>
  <c r="I305" i="3"/>
  <c r="H305" i="3"/>
  <c r="G305" i="3"/>
  <c r="G305" i="1" s="1"/>
  <c r="F305" i="3"/>
  <c r="F305" i="1" s="1"/>
  <c r="E305" i="3"/>
  <c r="E305" i="1" s="1"/>
  <c r="D305" i="3"/>
  <c r="D305" i="1" s="1"/>
  <c r="C305" i="3"/>
  <c r="C305" i="1" s="1"/>
  <c r="W304" i="3"/>
  <c r="V304" i="3"/>
  <c r="U304" i="3"/>
  <c r="T304" i="3"/>
  <c r="S304" i="3"/>
  <c r="R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C288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W256" i="3"/>
  <c r="V256" i="3"/>
  <c r="U256" i="3"/>
  <c r="T256" i="3"/>
  <c r="S256" i="3"/>
  <c r="R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W255" i="3"/>
  <c r="V255" i="3"/>
  <c r="U255" i="3"/>
  <c r="T255" i="3"/>
  <c r="S255" i="3"/>
  <c r="R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W252" i="3"/>
  <c r="V252" i="3"/>
  <c r="U252" i="3"/>
  <c r="T252" i="3"/>
  <c r="S252" i="3"/>
  <c r="R251" i="3"/>
  <c r="Q252" i="3"/>
  <c r="Q251" i="3" s="1"/>
  <c r="P252" i="3"/>
  <c r="O252" i="3"/>
  <c r="N252" i="3"/>
  <c r="M252" i="3"/>
  <c r="L252" i="3"/>
  <c r="K252" i="3"/>
  <c r="J252" i="3"/>
  <c r="J251" i="3" s="1"/>
  <c r="I252" i="3"/>
  <c r="I251" i="3" s="1"/>
  <c r="H252" i="3"/>
  <c r="G252" i="3"/>
  <c r="F252" i="3"/>
  <c r="E252" i="3"/>
  <c r="D252" i="3"/>
  <c r="C252" i="3"/>
  <c r="V251" i="3"/>
  <c r="U251" i="3"/>
  <c r="N251" i="3"/>
  <c r="M251" i="3"/>
  <c r="F251" i="3"/>
  <c r="E251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W249" i="3"/>
  <c r="W248" i="3" s="1"/>
  <c r="V249" i="3"/>
  <c r="U249" i="3"/>
  <c r="T249" i="3"/>
  <c r="S249" i="3"/>
  <c r="S248" i="3" s="1"/>
  <c r="R249" i="3"/>
  <c r="Q249" i="3"/>
  <c r="Q248" i="3" s="1"/>
  <c r="P249" i="3"/>
  <c r="O249" i="3"/>
  <c r="O248" i="3" s="1"/>
  <c r="N249" i="3"/>
  <c r="M249" i="3"/>
  <c r="L249" i="3"/>
  <c r="K249" i="3"/>
  <c r="K248" i="3" s="1"/>
  <c r="J249" i="3"/>
  <c r="I249" i="3"/>
  <c r="I248" i="3" s="1"/>
  <c r="H249" i="3"/>
  <c r="G249" i="3"/>
  <c r="G248" i="3" s="1"/>
  <c r="F249" i="3"/>
  <c r="E249" i="3"/>
  <c r="E248" i="3" s="1"/>
  <c r="D249" i="3"/>
  <c r="C249" i="3"/>
  <c r="C248" i="3" s="1"/>
  <c r="U248" i="3"/>
  <c r="T248" i="3"/>
  <c r="M248" i="3"/>
  <c r="L248" i="3"/>
  <c r="D248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W246" i="3"/>
  <c r="V246" i="3"/>
  <c r="V245" i="3" s="1"/>
  <c r="U246" i="3"/>
  <c r="T246" i="3"/>
  <c r="S246" i="3"/>
  <c r="R246" i="3"/>
  <c r="R245" i="3" s="1"/>
  <c r="Q246" i="3"/>
  <c r="P246" i="3"/>
  <c r="O246" i="3"/>
  <c r="N246" i="3"/>
  <c r="N245" i="3" s="1"/>
  <c r="M246" i="3"/>
  <c r="L246" i="3"/>
  <c r="K246" i="3"/>
  <c r="J246" i="3"/>
  <c r="J245" i="3" s="1"/>
  <c r="I246" i="3"/>
  <c r="H246" i="3"/>
  <c r="G246" i="3"/>
  <c r="F246" i="3"/>
  <c r="F245" i="3" s="1"/>
  <c r="E246" i="3"/>
  <c r="D246" i="3"/>
  <c r="C246" i="3"/>
  <c r="W245" i="3"/>
  <c r="T245" i="3"/>
  <c r="S245" i="3"/>
  <c r="O245" i="3"/>
  <c r="L245" i="3"/>
  <c r="K245" i="3"/>
  <c r="G245" i="3"/>
  <c r="D245" i="3"/>
  <c r="C245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W243" i="3"/>
  <c r="W242" i="3" s="1"/>
  <c r="V243" i="3"/>
  <c r="V242" i="3" s="1"/>
  <c r="U243" i="3"/>
  <c r="T243" i="3"/>
  <c r="S243" i="3"/>
  <c r="S242" i="3" s="1"/>
  <c r="R243" i="3"/>
  <c r="Q243" i="3"/>
  <c r="P243" i="3"/>
  <c r="O243" i="3"/>
  <c r="O242" i="3" s="1"/>
  <c r="N243" i="3"/>
  <c r="N242" i="3" s="1"/>
  <c r="M243" i="3"/>
  <c r="L243" i="3"/>
  <c r="K243" i="3"/>
  <c r="K242" i="3" s="1"/>
  <c r="J243" i="3"/>
  <c r="I243" i="3"/>
  <c r="H243" i="3"/>
  <c r="G243" i="3"/>
  <c r="G242" i="3" s="1"/>
  <c r="F243" i="3"/>
  <c r="F242" i="3" s="1"/>
  <c r="E243" i="3"/>
  <c r="D243" i="3"/>
  <c r="C243" i="3"/>
  <c r="C242" i="3" s="1"/>
  <c r="R242" i="3"/>
  <c r="J242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W240" i="3"/>
  <c r="V240" i="3"/>
  <c r="U240" i="3"/>
  <c r="T240" i="3"/>
  <c r="T239" i="3" s="1"/>
  <c r="S240" i="3"/>
  <c r="R240" i="3"/>
  <c r="Q240" i="3"/>
  <c r="P240" i="3"/>
  <c r="P239" i="3" s="1"/>
  <c r="O240" i="3"/>
  <c r="N240" i="3"/>
  <c r="M240" i="3"/>
  <c r="L240" i="3"/>
  <c r="L239" i="3" s="1"/>
  <c r="K240" i="3"/>
  <c r="J240" i="3"/>
  <c r="I240" i="3"/>
  <c r="H240" i="3"/>
  <c r="H239" i="3" s="1"/>
  <c r="G240" i="3"/>
  <c r="F240" i="3"/>
  <c r="E240" i="3"/>
  <c r="D240" i="3"/>
  <c r="D239" i="3" s="1"/>
  <c r="C240" i="3"/>
  <c r="U239" i="3"/>
  <c r="R239" i="3"/>
  <c r="Q239" i="3"/>
  <c r="M239" i="3"/>
  <c r="J239" i="3"/>
  <c r="I239" i="3"/>
  <c r="E239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F237" i="1" s="1"/>
  <c r="D237" i="3"/>
  <c r="D237" i="1" s="1"/>
  <c r="C237" i="3"/>
  <c r="C237" i="1" s="1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H231" i="1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W217" i="3"/>
  <c r="V217" i="3"/>
  <c r="U217" i="3"/>
  <c r="U216" i="3" s="1"/>
  <c r="T217" i="3"/>
  <c r="S217" i="3"/>
  <c r="R217" i="3"/>
  <c r="Q217" i="3"/>
  <c r="P217" i="3"/>
  <c r="P216" i="3" s="1"/>
  <c r="O217" i="3"/>
  <c r="N217" i="3"/>
  <c r="M217" i="3"/>
  <c r="M216" i="3" s="1"/>
  <c r="L217" i="3"/>
  <c r="K217" i="3"/>
  <c r="J217" i="3"/>
  <c r="I217" i="3"/>
  <c r="H217" i="3"/>
  <c r="H216" i="3" s="1"/>
  <c r="G217" i="3"/>
  <c r="F217" i="3"/>
  <c r="E217" i="3"/>
  <c r="E216" i="3" s="1"/>
  <c r="D217" i="3"/>
  <c r="C217" i="3"/>
  <c r="T216" i="3"/>
  <c r="Q216" i="3"/>
  <c r="L216" i="3"/>
  <c r="I216" i="3"/>
  <c r="D216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W208" i="3"/>
  <c r="V208" i="3"/>
  <c r="U208" i="3"/>
  <c r="T208" i="3"/>
  <c r="S208" i="3"/>
  <c r="R208" i="3"/>
  <c r="R207" i="3" s="1"/>
  <c r="Q208" i="3"/>
  <c r="P208" i="3"/>
  <c r="O208" i="3"/>
  <c r="N208" i="3"/>
  <c r="M208" i="3"/>
  <c r="L208" i="3"/>
  <c r="K208" i="3"/>
  <c r="J208" i="3"/>
  <c r="J207" i="3" s="1"/>
  <c r="I208" i="3"/>
  <c r="H208" i="3"/>
  <c r="G208" i="3"/>
  <c r="F208" i="3"/>
  <c r="E208" i="3"/>
  <c r="D208" i="3"/>
  <c r="C208" i="3"/>
  <c r="V207" i="3"/>
  <c r="Q207" i="3"/>
  <c r="N207" i="3"/>
  <c r="I207" i="3"/>
  <c r="F207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W204" i="3"/>
  <c r="V204" i="3"/>
  <c r="U204" i="3"/>
  <c r="T204" i="3"/>
  <c r="T203" i="3" s="1"/>
  <c r="S204" i="3"/>
  <c r="R204" i="3"/>
  <c r="Q204" i="3"/>
  <c r="P204" i="3"/>
  <c r="P203" i="3" s="1"/>
  <c r="O204" i="3"/>
  <c r="N204" i="3"/>
  <c r="M204" i="3"/>
  <c r="L204" i="3"/>
  <c r="L203" i="3" s="1"/>
  <c r="K204" i="3"/>
  <c r="J204" i="3"/>
  <c r="I204" i="3"/>
  <c r="H204" i="3"/>
  <c r="H203" i="3" s="1"/>
  <c r="G204" i="3"/>
  <c r="F204" i="3"/>
  <c r="E204" i="3"/>
  <c r="D204" i="3"/>
  <c r="D203" i="3" s="1"/>
  <c r="C204" i="3"/>
  <c r="R203" i="3"/>
  <c r="Q203" i="3"/>
  <c r="J203" i="3"/>
  <c r="I203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W200" i="3"/>
  <c r="V200" i="3"/>
  <c r="U200" i="3"/>
  <c r="T200" i="3"/>
  <c r="T199" i="3" s="1"/>
  <c r="S200" i="3"/>
  <c r="R200" i="3"/>
  <c r="R199" i="3" s="1"/>
  <c r="Q200" i="3"/>
  <c r="Q199" i="3" s="1"/>
  <c r="P200" i="3"/>
  <c r="P199" i="3" s="1"/>
  <c r="O200" i="3"/>
  <c r="N200" i="3"/>
  <c r="M200" i="3"/>
  <c r="L200" i="3"/>
  <c r="L199" i="3" s="1"/>
  <c r="K200" i="3"/>
  <c r="J200" i="3"/>
  <c r="J199" i="3" s="1"/>
  <c r="I200" i="3"/>
  <c r="I199" i="3" s="1"/>
  <c r="H200" i="3"/>
  <c r="H199" i="3" s="1"/>
  <c r="G200" i="3"/>
  <c r="F200" i="3"/>
  <c r="E200" i="3"/>
  <c r="D200" i="3"/>
  <c r="D199" i="3" s="1"/>
  <c r="C200" i="3"/>
  <c r="U199" i="3"/>
  <c r="M199" i="3"/>
  <c r="E199" i="3"/>
  <c r="W198" i="3"/>
  <c r="W193" i="3" s="1"/>
  <c r="V198" i="3"/>
  <c r="U198" i="3"/>
  <c r="T198" i="3"/>
  <c r="S198" i="3"/>
  <c r="S193" i="3" s="1"/>
  <c r="R198" i="3"/>
  <c r="Q198" i="3"/>
  <c r="P198" i="3"/>
  <c r="O198" i="3"/>
  <c r="O193" i="3" s="1"/>
  <c r="N198" i="3"/>
  <c r="M198" i="3"/>
  <c r="L198" i="3"/>
  <c r="K198" i="3"/>
  <c r="K193" i="3" s="1"/>
  <c r="J198" i="3"/>
  <c r="I198" i="3"/>
  <c r="H198" i="3"/>
  <c r="G198" i="3"/>
  <c r="G193" i="3" s="1"/>
  <c r="F198" i="3"/>
  <c r="E198" i="3"/>
  <c r="D198" i="3"/>
  <c r="C198" i="3"/>
  <c r="C193" i="3" s="1"/>
  <c r="W197" i="3"/>
  <c r="V197" i="3"/>
  <c r="U197" i="3"/>
  <c r="T197" i="3"/>
  <c r="T192" i="3" s="1"/>
  <c r="S197" i="3"/>
  <c r="R197" i="3"/>
  <c r="Q197" i="3"/>
  <c r="P197" i="3"/>
  <c r="P192" i="3" s="1"/>
  <c r="O197" i="3"/>
  <c r="N197" i="3"/>
  <c r="M197" i="3"/>
  <c r="L197" i="3"/>
  <c r="L192" i="3" s="1"/>
  <c r="K197" i="3"/>
  <c r="J197" i="3"/>
  <c r="I197" i="3"/>
  <c r="H197" i="3"/>
  <c r="H192" i="3" s="1"/>
  <c r="G197" i="3"/>
  <c r="F197" i="3"/>
  <c r="E197" i="3"/>
  <c r="D197" i="3"/>
  <c r="D192" i="3" s="1"/>
  <c r="C197" i="3"/>
  <c r="W196" i="3"/>
  <c r="V196" i="3"/>
  <c r="U196" i="3"/>
  <c r="U191" i="3" s="1"/>
  <c r="T196" i="3"/>
  <c r="S196" i="3"/>
  <c r="R196" i="3"/>
  <c r="R194" i="3" s="1"/>
  <c r="Q196" i="3"/>
  <c r="Q194" i="3" s="1"/>
  <c r="Q189" i="3" s="1"/>
  <c r="P196" i="3"/>
  <c r="O196" i="3"/>
  <c r="N196" i="3"/>
  <c r="M196" i="3"/>
  <c r="M191" i="3" s="1"/>
  <c r="L196" i="3"/>
  <c r="K196" i="3"/>
  <c r="J196" i="3"/>
  <c r="J194" i="3" s="1"/>
  <c r="I196" i="3"/>
  <c r="I194" i="3" s="1"/>
  <c r="I189" i="3" s="1"/>
  <c r="H196" i="3"/>
  <c r="G196" i="3"/>
  <c r="F196" i="3"/>
  <c r="E196" i="3"/>
  <c r="E191" i="3" s="1"/>
  <c r="D196" i="3"/>
  <c r="C196" i="3"/>
  <c r="V194" i="3"/>
  <c r="U194" i="3"/>
  <c r="N194" i="3"/>
  <c r="M194" i="3"/>
  <c r="F194" i="3"/>
  <c r="E194" i="3"/>
  <c r="U193" i="3"/>
  <c r="T193" i="3"/>
  <c r="Q193" i="3"/>
  <c r="P193" i="3"/>
  <c r="M193" i="3"/>
  <c r="L193" i="3"/>
  <c r="I193" i="3"/>
  <c r="H193" i="3"/>
  <c r="E193" i="3"/>
  <c r="D193" i="3"/>
  <c r="V192" i="3"/>
  <c r="U192" i="3"/>
  <c r="R192" i="3"/>
  <c r="Q192" i="3"/>
  <c r="N192" i="3"/>
  <c r="M192" i="3"/>
  <c r="J192" i="3"/>
  <c r="I192" i="3"/>
  <c r="F192" i="3"/>
  <c r="E192" i="3"/>
  <c r="W191" i="3"/>
  <c r="V191" i="3"/>
  <c r="S191" i="3"/>
  <c r="R191" i="3"/>
  <c r="O191" i="3"/>
  <c r="N191" i="3"/>
  <c r="K191" i="3"/>
  <c r="J191" i="3"/>
  <c r="G191" i="3"/>
  <c r="F191" i="3"/>
  <c r="C191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W186" i="3"/>
  <c r="V186" i="3"/>
  <c r="U186" i="3"/>
  <c r="T186" i="3"/>
  <c r="T185" i="3" s="1"/>
  <c r="S186" i="3"/>
  <c r="R186" i="3"/>
  <c r="Q186" i="3"/>
  <c r="P186" i="3"/>
  <c r="P185" i="3" s="1"/>
  <c r="O186" i="3"/>
  <c r="N186" i="3"/>
  <c r="M186" i="3"/>
  <c r="L186" i="3"/>
  <c r="L185" i="3" s="1"/>
  <c r="K186" i="3"/>
  <c r="J186" i="3"/>
  <c r="I186" i="3"/>
  <c r="H186" i="3"/>
  <c r="H185" i="3" s="1"/>
  <c r="G186" i="3"/>
  <c r="F186" i="3"/>
  <c r="E186" i="3"/>
  <c r="D186" i="3"/>
  <c r="D185" i="3" s="1"/>
  <c r="C186" i="3"/>
  <c r="R185" i="3"/>
  <c r="Q185" i="3"/>
  <c r="J185" i="3"/>
  <c r="I185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W181" i="3"/>
  <c r="V181" i="3"/>
  <c r="U181" i="3"/>
  <c r="U180" i="3" s="1"/>
  <c r="T181" i="3"/>
  <c r="S181" i="3"/>
  <c r="R181" i="3"/>
  <c r="R180" i="3" s="1"/>
  <c r="Q181" i="3"/>
  <c r="Q180" i="3" s="1"/>
  <c r="P181" i="3"/>
  <c r="O181" i="3"/>
  <c r="O180" i="3" s="1"/>
  <c r="N181" i="3"/>
  <c r="M181" i="3"/>
  <c r="M180" i="3" s="1"/>
  <c r="L181" i="3"/>
  <c r="K181" i="3"/>
  <c r="J181" i="3"/>
  <c r="J180" i="3" s="1"/>
  <c r="I181" i="3"/>
  <c r="I180" i="3" s="1"/>
  <c r="H181" i="3"/>
  <c r="G181" i="3"/>
  <c r="G180" i="3" s="1"/>
  <c r="F181" i="3"/>
  <c r="E181" i="3"/>
  <c r="E180" i="3" s="1"/>
  <c r="D181" i="3"/>
  <c r="C181" i="3"/>
  <c r="W180" i="3"/>
  <c r="V180" i="3"/>
  <c r="N180" i="3"/>
  <c r="F180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W177" i="3"/>
  <c r="W176" i="3" s="1"/>
  <c r="V177" i="3"/>
  <c r="U177" i="3"/>
  <c r="T177" i="3"/>
  <c r="S177" i="3"/>
  <c r="R177" i="3"/>
  <c r="Q177" i="3"/>
  <c r="P177" i="3"/>
  <c r="O177" i="3"/>
  <c r="O176" i="3" s="1"/>
  <c r="N177" i="3"/>
  <c r="M177" i="3"/>
  <c r="L177" i="3"/>
  <c r="K177" i="3"/>
  <c r="J177" i="3"/>
  <c r="I177" i="3"/>
  <c r="H177" i="3"/>
  <c r="G177" i="3"/>
  <c r="G176" i="3" s="1"/>
  <c r="F177" i="3"/>
  <c r="E177" i="3"/>
  <c r="D177" i="3"/>
  <c r="C177" i="3"/>
  <c r="S176" i="3"/>
  <c r="R176" i="3"/>
  <c r="K176" i="3"/>
  <c r="J176" i="3"/>
  <c r="C176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W163" i="3"/>
  <c r="W158" i="3" s="1"/>
  <c r="V163" i="3"/>
  <c r="U163" i="3"/>
  <c r="T163" i="3"/>
  <c r="S163" i="3"/>
  <c r="S158" i="3" s="1"/>
  <c r="R163" i="3"/>
  <c r="Q163" i="3"/>
  <c r="P163" i="3"/>
  <c r="P158" i="3" s="1"/>
  <c r="O163" i="3"/>
  <c r="O158" i="3" s="1"/>
  <c r="N163" i="3"/>
  <c r="M163" i="3"/>
  <c r="L163" i="3"/>
  <c r="L158" i="3" s="1"/>
  <c r="K163" i="3"/>
  <c r="K158" i="3" s="1"/>
  <c r="J163" i="3"/>
  <c r="I163" i="3"/>
  <c r="H163" i="3"/>
  <c r="G163" i="3"/>
  <c r="G158" i="3" s="1"/>
  <c r="F163" i="3"/>
  <c r="E163" i="3"/>
  <c r="D163" i="3"/>
  <c r="C163" i="3"/>
  <c r="C158" i="3" s="1"/>
  <c r="W162" i="3"/>
  <c r="V162" i="3"/>
  <c r="U162" i="3"/>
  <c r="U157" i="3" s="1"/>
  <c r="T162" i="3"/>
  <c r="T157" i="3" s="1"/>
  <c r="S162" i="3"/>
  <c r="R162" i="3"/>
  <c r="Q162" i="3"/>
  <c r="Q157" i="3" s="1"/>
  <c r="P162" i="3"/>
  <c r="P157" i="3" s="1"/>
  <c r="O162" i="3"/>
  <c r="N162" i="3"/>
  <c r="M162" i="3"/>
  <c r="L162" i="3"/>
  <c r="L157" i="3" s="1"/>
  <c r="K162" i="3"/>
  <c r="J162" i="3"/>
  <c r="I162" i="3"/>
  <c r="H162" i="3"/>
  <c r="H157" i="3" s="1"/>
  <c r="G162" i="3"/>
  <c r="F162" i="3"/>
  <c r="E162" i="3"/>
  <c r="E157" i="3" s="1"/>
  <c r="D162" i="3"/>
  <c r="D157" i="3" s="1"/>
  <c r="C162" i="3"/>
  <c r="W161" i="3"/>
  <c r="V161" i="3"/>
  <c r="V156" i="3" s="1"/>
  <c r="U161" i="3"/>
  <c r="U156" i="3" s="1"/>
  <c r="T161" i="3"/>
  <c r="S161" i="3"/>
  <c r="R161" i="3"/>
  <c r="Q161" i="3"/>
  <c r="Q156" i="3" s="1"/>
  <c r="P161" i="3"/>
  <c r="O161" i="3"/>
  <c r="N161" i="3"/>
  <c r="M161" i="3"/>
  <c r="M156" i="3" s="1"/>
  <c r="L161" i="3"/>
  <c r="K161" i="3"/>
  <c r="J161" i="3"/>
  <c r="J156" i="3" s="1"/>
  <c r="I161" i="3"/>
  <c r="I156" i="3" s="1"/>
  <c r="H161" i="3"/>
  <c r="G161" i="3"/>
  <c r="F161" i="3"/>
  <c r="F156" i="3" s="1"/>
  <c r="E161" i="3"/>
  <c r="E156" i="3" s="1"/>
  <c r="D161" i="3"/>
  <c r="C161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W159" i="3"/>
  <c r="V159" i="3"/>
  <c r="U159" i="3"/>
  <c r="T159" i="3"/>
  <c r="T155" i="3" s="1"/>
  <c r="S159" i="3"/>
  <c r="S155" i="3" s="1"/>
  <c r="R159" i="3"/>
  <c r="Q159" i="3"/>
  <c r="P159" i="3"/>
  <c r="P155" i="3" s="1"/>
  <c r="O159" i="3"/>
  <c r="O155" i="3" s="1"/>
  <c r="N159" i="3"/>
  <c r="M159" i="3"/>
  <c r="L159" i="3"/>
  <c r="K159" i="3"/>
  <c r="K155" i="3" s="1"/>
  <c r="J159" i="3"/>
  <c r="I159" i="3"/>
  <c r="H159" i="3"/>
  <c r="G159" i="3"/>
  <c r="F159" i="3"/>
  <c r="E159" i="3"/>
  <c r="D159" i="3"/>
  <c r="D155" i="3" s="1"/>
  <c r="C159" i="3"/>
  <c r="C155" i="3" s="1"/>
  <c r="V158" i="3"/>
  <c r="U158" i="3"/>
  <c r="T158" i="3"/>
  <c r="R158" i="3"/>
  <c r="Q158" i="3"/>
  <c r="N158" i="3"/>
  <c r="M158" i="3"/>
  <c r="J158" i="3"/>
  <c r="I158" i="3"/>
  <c r="H158" i="3"/>
  <c r="F158" i="3"/>
  <c r="E158" i="3"/>
  <c r="D158" i="3"/>
  <c r="W157" i="3"/>
  <c r="V157" i="3"/>
  <c r="S157" i="3"/>
  <c r="R157" i="3"/>
  <c r="O157" i="3"/>
  <c r="N157" i="3"/>
  <c r="M157" i="3"/>
  <c r="K157" i="3"/>
  <c r="J157" i="3"/>
  <c r="I157" i="3"/>
  <c r="G157" i="3"/>
  <c r="F157" i="3"/>
  <c r="C157" i="3"/>
  <c r="W156" i="3"/>
  <c r="T156" i="3"/>
  <c r="S156" i="3"/>
  <c r="R156" i="3"/>
  <c r="P156" i="3"/>
  <c r="O156" i="3"/>
  <c r="N156" i="3"/>
  <c r="L156" i="3"/>
  <c r="K156" i="3"/>
  <c r="H156" i="3"/>
  <c r="G156" i="3"/>
  <c r="D156" i="3"/>
  <c r="C156" i="3"/>
  <c r="W155" i="3"/>
  <c r="U155" i="3"/>
  <c r="Q155" i="3"/>
  <c r="M155" i="3"/>
  <c r="L155" i="3"/>
  <c r="I155" i="3"/>
  <c r="H155" i="3"/>
  <c r="G155" i="3"/>
  <c r="E155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W142" i="3"/>
  <c r="W135" i="3" s="1"/>
  <c r="V142" i="3"/>
  <c r="U142" i="3"/>
  <c r="T142" i="3"/>
  <c r="T135" i="3" s="1"/>
  <c r="S142" i="3"/>
  <c r="S135" i="3" s="1"/>
  <c r="R142" i="3"/>
  <c r="R135" i="3" s="1"/>
  <c r="Q142" i="3"/>
  <c r="P142" i="3"/>
  <c r="P135" i="3" s="1"/>
  <c r="O142" i="3"/>
  <c r="N142" i="3"/>
  <c r="N135" i="3" s="1"/>
  <c r="M142" i="3"/>
  <c r="L142" i="3"/>
  <c r="L135" i="3" s="1"/>
  <c r="K142" i="3"/>
  <c r="J142" i="3"/>
  <c r="I142" i="3"/>
  <c r="H142" i="3"/>
  <c r="H135" i="3" s="1"/>
  <c r="G142" i="3"/>
  <c r="G135" i="3" s="1"/>
  <c r="F142" i="3"/>
  <c r="E142" i="3"/>
  <c r="D142" i="3"/>
  <c r="D135" i="3" s="1"/>
  <c r="C142" i="3"/>
  <c r="C135" i="3" s="1"/>
  <c r="W141" i="3"/>
  <c r="W134" i="3" s="1"/>
  <c r="V141" i="3"/>
  <c r="U141" i="3"/>
  <c r="U134" i="3" s="1"/>
  <c r="T141" i="3"/>
  <c r="S141" i="3"/>
  <c r="S134" i="3" s="1"/>
  <c r="R141" i="3"/>
  <c r="Q141" i="3"/>
  <c r="Q134" i="3" s="1"/>
  <c r="P141" i="3"/>
  <c r="O141" i="3"/>
  <c r="N141" i="3"/>
  <c r="M141" i="3"/>
  <c r="M134" i="3" s="1"/>
  <c r="L141" i="3"/>
  <c r="L134" i="3" s="1"/>
  <c r="K141" i="3"/>
  <c r="J141" i="3"/>
  <c r="I141" i="3"/>
  <c r="I134" i="3" s="1"/>
  <c r="H141" i="3"/>
  <c r="H134" i="3" s="1"/>
  <c r="G141" i="3"/>
  <c r="G134" i="3" s="1"/>
  <c r="F141" i="3"/>
  <c r="E141" i="3"/>
  <c r="E134" i="3" s="1"/>
  <c r="D141" i="3"/>
  <c r="C141" i="3"/>
  <c r="C134" i="3" s="1"/>
  <c r="W140" i="3"/>
  <c r="V140" i="3"/>
  <c r="V133" i="3" s="1"/>
  <c r="U140" i="3"/>
  <c r="T140" i="3"/>
  <c r="S140" i="3"/>
  <c r="R140" i="3"/>
  <c r="R133" i="3" s="1"/>
  <c r="Q140" i="3"/>
  <c r="Q133" i="3" s="1"/>
  <c r="P140" i="3"/>
  <c r="O140" i="3"/>
  <c r="N140" i="3"/>
  <c r="N133" i="3" s="1"/>
  <c r="M140" i="3"/>
  <c r="M133" i="3" s="1"/>
  <c r="L140" i="3"/>
  <c r="L133" i="3" s="1"/>
  <c r="K140" i="3"/>
  <c r="J140" i="3"/>
  <c r="J133" i="3" s="1"/>
  <c r="I140" i="3"/>
  <c r="H140" i="3"/>
  <c r="H133" i="3" s="1"/>
  <c r="G140" i="3"/>
  <c r="F140" i="3"/>
  <c r="F133" i="3" s="1"/>
  <c r="E140" i="3"/>
  <c r="D140" i="3"/>
  <c r="C140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W138" i="3"/>
  <c r="W132" i="3" s="1"/>
  <c r="V138" i="3"/>
  <c r="V132" i="3" s="1"/>
  <c r="U138" i="3"/>
  <c r="T138" i="3"/>
  <c r="T132" i="3" s="1"/>
  <c r="S138" i="3"/>
  <c r="S132" i="3" s="1"/>
  <c r="R138" i="3"/>
  <c r="Q138" i="3"/>
  <c r="P138" i="3"/>
  <c r="P132" i="3" s="1"/>
  <c r="O138" i="3"/>
  <c r="O132" i="3" s="1"/>
  <c r="N138" i="3"/>
  <c r="N132" i="3" s="1"/>
  <c r="M138" i="3"/>
  <c r="L138" i="3"/>
  <c r="L132" i="3" s="1"/>
  <c r="K138" i="3"/>
  <c r="K132" i="3" s="1"/>
  <c r="J138" i="3"/>
  <c r="I138" i="3"/>
  <c r="H138" i="3"/>
  <c r="H132" i="3" s="1"/>
  <c r="G138" i="3"/>
  <c r="G132" i="3" s="1"/>
  <c r="F138" i="3"/>
  <c r="F132" i="3" s="1"/>
  <c r="E138" i="3"/>
  <c r="D138" i="3"/>
  <c r="D132" i="3" s="1"/>
  <c r="C138" i="3"/>
  <c r="C132" i="3" s="1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V135" i="3"/>
  <c r="U135" i="3"/>
  <c r="Q135" i="3"/>
  <c r="O135" i="3"/>
  <c r="M135" i="3"/>
  <c r="K135" i="3"/>
  <c r="J135" i="3"/>
  <c r="I135" i="3"/>
  <c r="F135" i="3"/>
  <c r="E135" i="3"/>
  <c r="V134" i="3"/>
  <c r="T134" i="3"/>
  <c r="R134" i="3"/>
  <c r="P134" i="3"/>
  <c r="O134" i="3"/>
  <c r="N134" i="3"/>
  <c r="K134" i="3"/>
  <c r="J134" i="3"/>
  <c r="F134" i="3"/>
  <c r="D134" i="3"/>
  <c r="W133" i="3"/>
  <c r="U133" i="3"/>
  <c r="T133" i="3"/>
  <c r="S133" i="3"/>
  <c r="P133" i="3"/>
  <c r="O133" i="3"/>
  <c r="K133" i="3"/>
  <c r="I133" i="3"/>
  <c r="G133" i="3"/>
  <c r="E133" i="3"/>
  <c r="D133" i="3"/>
  <c r="C133" i="3"/>
  <c r="U132" i="3"/>
  <c r="R132" i="3"/>
  <c r="M132" i="3"/>
  <c r="J132" i="3"/>
  <c r="E132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W127" i="3"/>
  <c r="W126" i="3" s="1"/>
  <c r="V127" i="3"/>
  <c r="U127" i="3"/>
  <c r="T127" i="3"/>
  <c r="T126" i="3" s="1"/>
  <c r="S127" i="3"/>
  <c r="R127" i="3"/>
  <c r="Q127" i="3"/>
  <c r="P127" i="3"/>
  <c r="O127" i="3"/>
  <c r="O126" i="3" s="1"/>
  <c r="N127" i="3"/>
  <c r="M127" i="3"/>
  <c r="L127" i="3"/>
  <c r="L126" i="3" s="1"/>
  <c r="K127" i="3"/>
  <c r="J127" i="3"/>
  <c r="I127" i="3"/>
  <c r="H127" i="3"/>
  <c r="G127" i="3"/>
  <c r="G126" i="3" s="1"/>
  <c r="F127" i="3"/>
  <c r="E127" i="3"/>
  <c r="D127" i="3"/>
  <c r="D126" i="3" s="1"/>
  <c r="C127" i="3"/>
  <c r="S126" i="3"/>
  <c r="P126" i="3"/>
  <c r="K126" i="3"/>
  <c r="H126" i="3"/>
  <c r="C126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W121" i="3"/>
  <c r="V121" i="3"/>
  <c r="U121" i="3"/>
  <c r="T121" i="3"/>
  <c r="S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W117" i="3"/>
  <c r="W116" i="3" s="1"/>
  <c r="V117" i="3"/>
  <c r="U117" i="3"/>
  <c r="T117" i="3"/>
  <c r="S117" i="3"/>
  <c r="S116" i="3" s="1"/>
  <c r="R117" i="3"/>
  <c r="Q117" i="3"/>
  <c r="P117" i="3"/>
  <c r="O117" i="3"/>
  <c r="O116" i="3" s="1"/>
  <c r="N117" i="3"/>
  <c r="M117" i="3"/>
  <c r="M116" i="3" s="1"/>
  <c r="L117" i="3"/>
  <c r="K117" i="3"/>
  <c r="K116" i="3" s="1"/>
  <c r="J117" i="3"/>
  <c r="I117" i="3"/>
  <c r="H117" i="3"/>
  <c r="G117" i="3"/>
  <c r="G116" i="3" s="1"/>
  <c r="F117" i="3"/>
  <c r="E117" i="3"/>
  <c r="E116" i="3" s="1"/>
  <c r="D117" i="3"/>
  <c r="C117" i="3"/>
  <c r="C116" i="3" s="1"/>
  <c r="U116" i="3"/>
  <c r="P116" i="3"/>
  <c r="H116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W112" i="3"/>
  <c r="V112" i="3"/>
  <c r="U112" i="3"/>
  <c r="T112" i="3"/>
  <c r="T110" i="3" s="1"/>
  <c r="S112" i="3"/>
  <c r="R112" i="3"/>
  <c r="Q112" i="3"/>
  <c r="P112" i="3"/>
  <c r="P110" i="3" s="1"/>
  <c r="O112" i="3"/>
  <c r="N112" i="3"/>
  <c r="M112" i="3"/>
  <c r="L112" i="3"/>
  <c r="L110" i="3" s="1"/>
  <c r="K112" i="3"/>
  <c r="J112" i="3"/>
  <c r="I112" i="3"/>
  <c r="H112" i="3"/>
  <c r="H110" i="3" s="1"/>
  <c r="G112" i="3"/>
  <c r="F112" i="3"/>
  <c r="E112" i="3"/>
  <c r="D112" i="3"/>
  <c r="D110" i="3" s="1"/>
  <c r="C112" i="3"/>
  <c r="W111" i="3"/>
  <c r="W110" i="3" s="1"/>
  <c r="V111" i="3"/>
  <c r="U111" i="3"/>
  <c r="U110" i="3" s="1"/>
  <c r="T111" i="3"/>
  <c r="S111" i="3"/>
  <c r="R111" i="3"/>
  <c r="Q111" i="3"/>
  <c r="Q110" i="3" s="1"/>
  <c r="P111" i="3"/>
  <c r="O111" i="3"/>
  <c r="O110" i="3" s="1"/>
  <c r="N111" i="3"/>
  <c r="M111" i="3"/>
  <c r="M110" i="3" s="1"/>
  <c r="L111" i="3"/>
  <c r="K111" i="3"/>
  <c r="J111" i="3"/>
  <c r="I111" i="3"/>
  <c r="I110" i="3" s="1"/>
  <c r="H111" i="3"/>
  <c r="G111" i="3"/>
  <c r="G110" i="3" s="1"/>
  <c r="F111" i="3"/>
  <c r="E111" i="3"/>
  <c r="E110" i="3" s="1"/>
  <c r="D111" i="3"/>
  <c r="C111" i="3"/>
  <c r="V110" i="3"/>
  <c r="N110" i="3"/>
  <c r="F110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W105" i="3"/>
  <c r="V105" i="3"/>
  <c r="U105" i="3"/>
  <c r="T105" i="3"/>
  <c r="S105" i="3"/>
  <c r="R105" i="3"/>
  <c r="Q105" i="3"/>
  <c r="Q104" i="3" s="1"/>
  <c r="P105" i="3"/>
  <c r="O105" i="3"/>
  <c r="N105" i="3"/>
  <c r="M105" i="3"/>
  <c r="L105" i="3"/>
  <c r="L104" i="3" s="1"/>
  <c r="K105" i="3"/>
  <c r="J105" i="3"/>
  <c r="I105" i="3"/>
  <c r="I104" i="3" s="1"/>
  <c r="H105" i="3"/>
  <c r="G105" i="3"/>
  <c r="F105" i="3"/>
  <c r="E105" i="3"/>
  <c r="D105" i="3"/>
  <c r="D104" i="3" s="1"/>
  <c r="C105" i="3"/>
  <c r="U104" i="3"/>
  <c r="T104" i="3"/>
  <c r="M104" i="3"/>
  <c r="E104" i="3"/>
  <c r="W103" i="3"/>
  <c r="V103" i="3"/>
  <c r="U103" i="3"/>
  <c r="U96" i="3" s="1"/>
  <c r="T103" i="3"/>
  <c r="T96" i="3" s="1"/>
  <c r="S103" i="3"/>
  <c r="R103" i="3"/>
  <c r="Q103" i="3"/>
  <c r="Q96" i="3" s="1"/>
  <c r="P103" i="3"/>
  <c r="O103" i="3"/>
  <c r="N103" i="3"/>
  <c r="M103" i="3"/>
  <c r="M96" i="3" s="1"/>
  <c r="L103" i="3"/>
  <c r="L96" i="3" s="1"/>
  <c r="K103" i="3"/>
  <c r="J103" i="3"/>
  <c r="I103" i="3"/>
  <c r="I96" i="3" s="1"/>
  <c r="H103" i="3"/>
  <c r="G103" i="3"/>
  <c r="F103" i="3"/>
  <c r="E103" i="3"/>
  <c r="E96" i="3" s="1"/>
  <c r="D103" i="3"/>
  <c r="D96" i="3" s="1"/>
  <c r="C103" i="3"/>
  <c r="W102" i="3"/>
  <c r="V102" i="3"/>
  <c r="V95" i="3" s="1"/>
  <c r="U102" i="3"/>
  <c r="T102" i="3"/>
  <c r="S102" i="3"/>
  <c r="R102" i="3"/>
  <c r="R95" i="3" s="1"/>
  <c r="Q102" i="3"/>
  <c r="Q95" i="3" s="1"/>
  <c r="P102" i="3"/>
  <c r="O102" i="3"/>
  <c r="N102" i="3"/>
  <c r="N95" i="3" s="1"/>
  <c r="M102" i="3"/>
  <c r="L102" i="3"/>
  <c r="K102" i="3"/>
  <c r="J102" i="3"/>
  <c r="J95" i="3" s="1"/>
  <c r="I102" i="3"/>
  <c r="I95" i="3" s="1"/>
  <c r="H102" i="3"/>
  <c r="G102" i="3"/>
  <c r="F102" i="3"/>
  <c r="F95" i="3" s="1"/>
  <c r="E102" i="3"/>
  <c r="D102" i="3"/>
  <c r="C102" i="3"/>
  <c r="W101" i="3"/>
  <c r="V101" i="3"/>
  <c r="V94" i="3" s="1"/>
  <c r="U101" i="3"/>
  <c r="T101" i="3"/>
  <c r="S101" i="3"/>
  <c r="R101" i="3"/>
  <c r="Q101" i="3"/>
  <c r="P101" i="3"/>
  <c r="O101" i="3"/>
  <c r="O94" i="3" s="1"/>
  <c r="N101" i="3"/>
  <c r="N94" i="3" s="1"/>
  <c r="M101" i="3"/>
  <c r="L101" i="3"/>
  <c r="K101" i="3"/>
  <c r="K94" i="3" s="1"/>
  <c r="J101" i="3"/>
  <c r="I101" i="3"/>
  <c r="H101" i="3"/>
  <c r="G101" i="3"/>
  <c r="F101" i="3"/>
  <c r="F94" i="3" s="1"/>
  <c r="E101" i="3"/>
  <c r="D101" i="3"/>
  <c r="C101" i="3"/>
  <c r="W100" i="3"/>
  <c r="V100" i="3"/>
  <c r="U100" i="3"/>
  <c r="T100" i="3"/>
  <c r="S100" i="3"/>
  <c r="S93" i="3" s="1"/>
  <c r="R100" i="3"/>
  <c r="Q100" i="3"/>
  <c r="P100" i="3"/>
  <c r="O100" i="3"/>
  <c r="N100" i="3"/>
  <c r="M100" i="3"/>
  <c r="L100" i="3"/>
  <c r="K100" i="3"/>
  <c r="K93" i="3" s="1"/>
  <c r="J100" i="3"/>
  <c r="I100" i="3"/>
  <c r="H100" i="3"/>
  <c r="G100" i="3"/>
  <c r="F100" i="3"/>
  <c r="E100" i="3"/>
  <c r="D100" i="3"/>
  <c r="C100" i="3"/>
  <c r="C93" i="3" s="1"/>
  <c r="W99" i="3"/>
  <c r="V99" i="3"/>
  <c r="U99" i="3"/>
  <c r="U92" i="3" s="1"/>
  <c r="T99" i="3"/>
  <c r="S99" i="3"/>
  <c r="R99" i="3"/>
  <c r="R97" i="3" s="1"/>
  <c r="Q99" i="3"/>
  <c r="P99" i="3"/>
  <c r="P92" i="3" s="1"/>
  <c r="O99" i="3"/>
  <c r="N99" i="3"/>
  <c r="M99" i="3"/>
  <c r="L99" i="3"/>
  <c r="K99" i="3"/>
  <c r="J99" i="3"/>
  <c r="J97" i="3" s="1"/>
  <c r="I99" i="3"/>
  <c r="I92" i="3" s="1"/>
  <c r="H99" i="3"/>
  <c r="H92" i="3" s="1"/>
  <c r="G99" i="3"/>
  <c r="F99" i="3"/>
  <c r="E99" i="3"/>
  <c r="E92" i="3" s="1"/>
  <c r="D99" i="3"/>
  <c r="C99" i="3"/>
  <c r="V97" i="3"/>
  <c r="S97" i="3"/>
  <c r="N97" i="3"/>
  <c r="F97" i="3"/>
  <c r="S96" i="3"/>
  <c r="P96" i="3"/>
  <c r="K96" i="3"/>
  <c r="H96" i="3"/>
  <c r="C96" i="3"/>
  <c r="U95" i="3"/>
  <c r="P95" i="3"/>
  <c r="M95" i="3"/>
  <c r="H95" i="3"/>
  <c r="E95" i="3"/>
  <c r="U94" i="3"/>
  <c r="M94" i="3"/>
  <c r="J94" i="3"/>
  <c r="E94" i="3"/>
  <c r="R93" i="3"/>
  <c r="O93" i="3"/>
  <c r="J93" i="3"/>
  <c r="W92" i="3"/>
  <c r="T92" i="3"/>
  <c r="O92" i="3"/>
  <c r="G92" i="3"/>
  <c r="D92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W85" i="3"/>
  <c r="W84" i="3" s="1"/>
  <c r="V85" i="3"/>
  <c r="U85" i="3"/>
  <c r="T85" i="3"/>
  <c r="T84" i="3" s="1"/>
  <c r="S85" i="3"/>
  <c r="S84" i="3" s="1"/>
  <c r="R85" i="3"/>
  <c r="Q85" i="3"/>
  <c r="P85" i="3"/>
  <c r="O85" i="3"/>
  <c r="O84" i="3" s="1"/>
  <c r="N85" i="3"/>
  <c r="M85" i="3"/>
  <c r="L85" i="3"/>
  <c r="K85" i="3"/>
  <c r="K84" i="3" s="1"/>
  <c r="J85" i="3"/>
  <c r="I85" i="3"/>
  <c r="H85" i="3"/>
  <c r="H84" i="3" s="1"/>
  <c r="G85" i="3"/>
  <c r="G84" i="3" s="1"/>
  <c r="F85" i="3"/>
  <c r="E85" i="3"/>
  <c r="D85" i="3"/>
  <c r="C85" i="3"/>
  <c r="C84" i="3" s="1"/>
  <c r="P84" i="3"/>
  <c r="L84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W81" i="3"/>
  <c r="V81" i="3"/>
  <c r="U81" i="3"/>
  <c r="T81" i="3"/>
  <c r="S81" i="3"/>
  <c r="R81" i="3"/>
  <c r="Q81" i="3"/>
  <c r="P81" i="3"/>
  <c r="O81" i="3"/>
  <c r="N81" i="3"/>
  <c r="M81" i="3"/>
  <c r="L81" i="3"/>
  <c r="L80" i="3" s="1"/>
  <c r="K81" i="3"/>
  <c r="J81" i="3"/>
  <c r="I81" i="3"/>
  <c r="H81" i="3"/>
  <c r="G81" i="3"/>
  <c r="F81" i="3"/>
  <c r="E81" i="3"/>
  <c r="D81" i="3"/>
  <c r="C81" i="3"/>
  <c r="T80" i="3"/>
  <c r="D80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W70" i="3"/>
  <c r="V70" i="3"/>
  <c r="U70" i="3"/>
  <c r="T70" i="3"/>
  <c r="S70" i="3"/>
  <c r="R70" i="3"/>
  <c r="Q70" i="3"/>
  <c r="P70" i="3"/>
  <c r="O70" i="3"/>
  <c r="O69" i="3" s="1"/>
  <c r="N70" i="3"/>
  <c r="M70" i="3"/>
  <c r="L70" i="3"/>
  <c r="K70" i="3"/>
  <c r="J70" i="3"/>
  <c r="I70" i="3"/>
  <c r="H70" i="3"/>
  <c r="G70" i="3"/>
  <c r="F70" i="3"/>
  <c r="E70" i="3"/>
  <c r="D70" i="3"/>
  <c r="C70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W66" i="3"/>
  <c r="V66" i="3"/>
  <c r="U66" i="3"/>
  <c r="T66" i="3"/>
  <c r="S66" i="3"/>
  <c r="S64" i="3" s="1"/>
  <c r="R66" i="3"/>
  <c r="Q66" i="3"/>
  <c r="P66" i="3"/>
  <c r="O66" i="3"/>
  <c r="N66" i="3"/>
  <c r="M66" i="3"/>
  <c r="L66" i="3"/>
  <c r="K66" i="3"/>
  <c r="K64" i="3" s="1"/>
  <c r="J66" i="3"/>
  <c r="I66" i="3"/>
  <c r="H66" i="3"/>
  <c r="G66" i="3"/>
  <c r="F66" i="3"/>
  <c r="E66" i="3"/>
  <c r="D66" i="3"/>
  <c r="C66" i="3"/>
  <c r="N64" i="3"/>
  <c r="C64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W62" i="3"/>
  <c r="V62" i="3"/>
  <c r="U62" i="3"/>
  <c r="T62" i="3"/>
  <c r="S62" i="3"/>
  <c r="R62" i="3"/>
  <c r="Q62" i="3"/>
  <c r="Q60" i="3" s="1"/>
  <c r="P62" i="3"/>
  <c r="O62" i="3"/>
  <c r="N62" i="3"/>
  <c r="M62" i="3"/>
  <c r="L62" i="3"/>
  <c r="K62" i="3"/>
  <c r="J62" i="3"/>
  <c r="I62" i="3"/>
  <c r="I60" i="3" s="1"/>
  <c r="H62" i="3"/>
  <c r="G62" i="3"/>
  <c r="F62" i="3"/>
  <c r="E62" i="3"/>
  <c r="E60" i="3" s="1"/>
  <c r="D62" i="3"/>
  <c r="C62" i="3"/>
  <c r="V60" i="3"/>
  <c r="U60" i="3"/>
  <c r="R60" i="3"/>
  <c r="N60" i="3"/>
  <c r="J60" i="3"/>
  <c r="F60" i="3"/>
  <c r="W59" i="3"/>
  <c r="V59" i="3"/>
  <c r="U59" i="3"/>
  <c r="T59" i="3"/>
  <c r="S59" i="3"/>
  <c r="R59" i="3"/>
  <c r="R53" i="3" s="1"/>
  <c r="Q59" i="3"/>
  <c r="P59" i="3"/>
  <c r="O59" i="3"/>
  <c r="N59" i="3"/>
  <c r="N53" i="3" s="1"/>
  <c r="M59" i="3"/>
  <c r="L59" i="3"/>
  <c r="K59" i="3"/>
  <c r="J59" i="3"/>
  <c r="J53" i="3" s="1"/>
  <c r="I59" i="3"/>
  <c r="I53" i="3" s="1"/>
  <c r="H59" i="3"/>
  <c r="G59" i="3"/>
  <c r="F59" i="3"/>
  <c r="F53" i="3" s="1"/>
  <c r="E59" i="3"/>
  <c r="D59" i="3"/>
  <c r="C59" i="3"/>
  <c r="W58" i="3"/>
  <c r="W52" i="3" s="1"/>
  <c r="V58" i="3"/>
  <c r="U58" i="3"/>
  <c r="T58" i="3"/>
  <c r="S58" i="3"/>
  <c r="R58" i="3"/>
  <c r="Q58" i="3"/>
  <c r="P58" i="3"/>
  <c r="O58" i="3"/>
  <c r="O52" i="3" s="1"/>
  <c r="N58" i="3"/>
  <c r="M58" i="3"/>
  <c r="L58" i="3"/>
  <c r="K58" i="3"/>
  <c r="K52" i="3" s="1"/>
  <c r="J58" i="3"/>
  <c r="J52" i="3" s="1"/>
  <c r="I58" i="3"/>
  <c r="H58" i="3"/>
  <c r="G58" i="3"/>
  <c r="G52" i="3" s="1"/>
  <c r="F58" i="3"/>
  <c r="E58" i="3"/>
  <c r="D58" i="3"/>
  <c r="C58" i="3"/>
  <c r="C52" i="3" s="1"/>
  <c r="W57" i="3"/>
  <c r="W51" i="3" s="1"/>
  <c r="V57" i="3"/>
  <c r="U57" i="3"/>
  <c r="T57" i="3"/>
  <c r="T51" i="3" s="1"/>
  <c r="S57" i="3"/>
  <c r="S51" i="3" s="1"/>
  <c r="R57" i="3"/>
  <c r="Q57" i="3"/>
  <c r="P57" i="3"/>
  <c r="P51" i="3" s="1"/>
  <c r="O57" i="3"/>
  <c r="N57" i="3"/>
  <c r="M57" i="3"/>
  <c r="L57" i="3"/>
  <c r="L51" i="3" s="1"/>
  <c r="K57" i="3"/>
  <c r="K51" i="3" s="1"/>
  <c r="J57" i="3"/>
  <c r="I57" i="3"/>
  <c r="H57" i="3"/>
  <c r="G57" i="3"/>
  <c r="F57" i="3"/>
  <c r="E57" i="3"/>
  <c r="D57" i="3"/>
  <c r="D51" i="3" s="1"/>
  <c r="C57" i="3"/>
  <c r="R54" i="3"/>
  <c r="Q54" i="3"/>
  <c r="J54" i="3"/>
  <c r="I54" i="3"/>
  <c r="V53" i="3"/>
  <c r="S53" i="3"/>
  <c r="Q53" i="3"/>
  <c r="O53" i="3"/>
  <c r="K53" i="3"/>
  <c r="E53" i="3"/>
  <c r="S52" i="3"/>
  <c r="N52" i="3"/>
  <c r="F52" i="3"/>
  <c r="U51" i="3"/>
  <c r="O51" i="3"/>
  <c r="H51" i="3"/>
  <c r="C51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W45" i="3"/>
  <c r="W44" i="3" s="1"/>
  <c r="V45" i="3"/>
  <c r="U45" i="3"/>
  <c r="T45" i="3"/>
  <c r="S45" i="3"/>
  <c r="S44" i="3" s="1"/>
  <c r="R45" i="3"/>
  <c r="Q45" i="3"/>
  <c r="P45" i="3"/>
  <c r="O45" i="3"/>
  <c r="N45" i="3"/>
  <c r="M45" i="3"/>
  <c r="L45" i="3"/>
  <c r="K45" i="3"/>
  <c r="J45" i="3"/>
  <c r="I45" i="3"/>
  <c r="H45" i="3"/>
  <c r="G45" i="3"/>
  <c r="G44" i="3" s="1"/>
  <c r="F45" i="3"/>
  <c r="E45" i="3"/>
  <c r="D45" i="3"/>
  <c r="C45" i="3"/>
  <c r="C44" i="3" s="1"/>
  <c r="O44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W42" i="3"/>
  <c r="V42" i="3"/>
  <c r="U42" i="3"/>
  <c r="T42" i="3"/>
  <c r="T41" i="3" s="1"/>
  <c r="S42" i="3"/>
  <c r="R42" i="3"/>
  <c r="Q42" i="3"/>
  <c r="P42" i="3"/>
  <c r="P41" i="3" s="1"/>
  <c r="O42" i="3"/>
  <c r="N42" i="3"/>
  <c r="M42" i="3"/>
  <c r="L42" i="3"/>
  <c r="L41" i="3" s="1"/>
  <c r="K42" i="3"/>
  <c r="J42" i="3"/>
  <c r="I42" i="3"/>
  <c r="H42" i="3"/>
  <c r="H41" i="3" s="1"/>
  <c r="G42" i="3"/>
  <c r="F42" i="3"/>
  <c r="E42" i="3"/>
  <c r="D42" i="3"/>
  <c r="D41" i="3" s="1"/>
  <c r="C42" i="3"/>
  <c r="U41" i="3"/>
  <c r="R41" i="3"/>
  <c r="Q41" i="3"/>
  <c r="M41" i="3"/>
  <c r="J41" i="3"/>
  <c r="I41" i="3"/>
  <c r="E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W38" i="3"/>
  <c r="V38" i="3"/>
  <c r="U38" i="3"/>
  <c r="U37" i="3" s="1"/>
  <c r="T38" i="3"/>
  <c r="S38" i="3"/>
  <c r="R38" i="3"/>
  <c r="Q38" i="3"/>
  <c r="Q37" i="3" s="1"/>
  <c r="P38" i="3"/>
  <c r="O38" i="3"/>
  <c r="N38" i="3"/>
  <c r="M38" i="3"/>
  <c r="M37" i="3" s="1"/>
  <c r="L38" i="3"/>
  <c r="K38" i="3"/>
  <c r="J38" i="3"/>
  <c r="I38" i="3"/>
  <c r="I37" i="3" s="1"/>
  <c r="H38" i="3"/>
  <c r="G38" i="3"/>
  <c r="F38" i="3"/>
  <c r="E38" i="3"/>
  <c r="E37" i="3" s="1"/>
  <c r="D38" i="3"/>
  <c r="C38" i="3"/>
  <c r="R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W31" i="3"/>
  <c r="V31" i="3"/>
  <c r="U31" i="3"/>
  <c r="T31" i="3"/>
  <c r="T30" i="3" s="1"/>
  <c r="S31" i="3"/>
  <c r="R31" i="3"/>
  <c r="Q31" i="3"/>
  <c r="P31" i="3"/>
  <c r="P30" i="3" s="1"/>
  <c r="O31" i="3"/>
  <c r="N31" i="3"/>
  <c r="M31" i="3"/>
  <c r="M30" i="3" s="1"/>
  <c r="L31" i="3"/>
  <c r="L30" i="3" s="1"/>
  <c r="K31" i="3"/>
  <c r="J31" i="3"/>
  <c r="I31" i="3"/>
  <c r="H31" i="3"/>
  <c r="H30" i="3" s="1"/>
  <c r="G31" i="3"/>
  <c r="F31" i="3"/>
  <c r="E31" i="3"/>
  <c r="E30" i="3" s="1"/>
  <c r="D31" i="3"/>
  <c r="D30" i="3" s="1"/>
  <c r="C31" i="3"/>
  <c r="U30" i="3"/>
  <c r="Q30" i="3"/>
  <c r="I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W25" i="3"/>
  <c r="V25" i="3"/>
  <c r="V24" i="3" s="1"/>
  <c r="U25" i="3"/>
  <c r="T25" i="3"/>
  <c r="S25" i="3"/>
  <c r="R25" i="3"/>
  <c r="R24" i="3" s="1"/>
  <c r="Q25" i="3"/>
  <c r="P25" i="3"/>
  <c r="O25" i="3"/>
  <c r="N25" i="3"/>
  <c r="N24" i="3" s="1"/>
  <c r="M25" i="3"/>
  <c r="L25" i="3"/>
  <c r="K25" i="3"/>
  <c r="J25" i="3"/>
  <c r="J24" i="3" s="1"/>
  <c r="I25" i="3"/>
  <c r="H25" i="3"/>
  <c r="G25" i="3"/>
  <c r="F25" i="3"/>
  <c r="F24" i="3" s="1"/>
  <c r="E25" i="3"/>
  <c r="D25" i="3"/>
  <c r="C25" i="3"/>
  <c r="C24" i="3" s="1"/>
  <c r="W24" i="3"/>
  <c r="S24" i="3"/>
  <c r="O24" i="3"/>
  <c r="K24" i="3"/>
  <c r="H24" i="3"/>
  <c r="G24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W21" i="3"/>
  <c r="V21" i="3"/>
  <c r="V20" i="3" s="1"/>
  <c r="U21" i="3"/>
  <c r="T21" i="3"/>
  <c r="S21" i="3"/>
  <c r="R21" i="3"/>
  <c r="R20" i="3" s="1"/>
  <c r="Q21" i="3"/>
  <c r="P21" i="3"/>
  <c r="O21" i="3"/>
  <c r="N21" i="3"/>
  <c r="N20" i="3" s="1"/>
  <c r="M21" i="3"/>
  <c r="L21" i="3"/>
  <c r="K21" i="3"/>
  <c r="J21" i="3"/>
  <c r="J20" i="3" s="1"/>
  <c r="I21" i="3"/>
  <c r="H21" i="3"/>
  <c r="G21" i="3"/>
  <c r="F21" i="3"/>
  <c r="F20" i="3" s="1"/>
  <c r="E21" i="3"/>
  <c r="D21" i="3"/>
  <c r="C21" i="3"/>
  <c r="W20" i="3"/>
  <c r="S20" i="3"/>
  <c r="P20" i="3"/>
  <c r="O20" i="3"/>
  <c r="K20" i="3"/>
  <c r="H20" i="3"/>
  <c r="G20" i="3"/>
  <c r="C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W16" i="3"/>
  <c r="V16" i="3"/>
  <c r="U16" i="3"/>
  <c r="T16" i="3"/>
  <c r="S16" i="3"/>
  <c r="R16" i="3"/>
  <c r="R15" i="3" s="1"/>
  <c r="Q16" i="3"/>
  <c r="Q15" i="3" s="1"/>
  <c r="P16" i="3"/>
  <c r="O16" i="3"/>
  <c r="N16" i="3"/>
  <c r="M16" i="3"/>
  <c r="L16" i="3"/>
  <c r="K16" i="3"/>
  <c r="J16" i="3"/>
  <c r="J15" i="3" s="1"/>
  <c r="I16" i="3"/>
  <c r="I15" i="3" s="1"/>
  <c r="H16" i="3"/>
  <c r="G16" i="3"/>
  <c r="F16" i="3"/>
  <c r="E16" i="3"/>
  <c r="E15" i="3" s="1"/>
  <c r="D16" i="3"/>
  <c r="C16" i="3"/>
  <c r="V15" i="3"/>
  <c r="N15" i="3"/>
  <c r="F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D20" i="3" l="1"/>
  <c r="L20" i="3"/>
  <c r="T20" i="3"/>
  <c r="D24" i="3"/>
  <c r="L24" i="3"/>
  <c r="P24" i="3"/>
  <c r="T24" i="3"/>
  <c r="F30" i="3"/>
  <c r="J30" i="3"/>
  <c r="N30" i="3"/>
  <c r="R30" i="3"/>
  <c r="V30" i="3"/>
  <c r="F37" i="3"/>
  <c r="J37" i="3"/>
  <c r="N37" i="3"/>
  <c r="V37" i="3"/>
  <c r="C41" i="3"/>
  <c r="G41" i="3"/>
  <c r="K41" i="3"/>
  <c r="O41" i="3"/>
  <c r="S41" i="3"/>
  <c r="W41" i="3"/>
  <c r="M51" i="3"/>
  <c r="D52" i="3"/>
  <c r="H52" i="3"/>
  <c r="L52" i="3"/>
  <c r="P52" i="3"/>
  <c r="T52" i="3"/>
  <c r="G51" i="3"/>
  <c r="R52" i="3"/>
  <c r="V64" i="3"/>
  <c r="U53" i="3"/>
  <c r="C69" i="3"/>
  <c r="G69" i="3"/>
  <c r="K69" i="3"/>
  <c r="S69" i="3"/>
  <c r="O80" i="3"/>
  <c r="D84" i="3"/>
  <c r="G97" i="3"/>
  <c r="O97" i="3"/>
  <c r="W97" i="3"/>
  <c r="H104" i="3"/>
  <c r="P104" i="3"/>
  <c r="J110" i="3"/>
  <c r="R110" i="3"/>
  <c r="I116" i="3"/>
  <c r="Q116" i="3"/>
  <c r="D116" i="3"/>
  <c r="L116" i="3"/>
  <c r="T116" i="3"/>
  <c r="W96" i="3"/>
  <c r="F155" i="3"/>
  <c r="J155" i="3"/>
  <c r="N155" i="3"/>
  <c r="R155" i="3"/>
  <c r="V155" i="3"/>
  <c r="F176" i="3"/>
  <c r="N176" i="3"/>
  <c r="V176" i="3"/>
  <c r="C185" i="3"/>
  <c r="J189" i="3"/>
  <c r="R189" i="3"/>
  <c r="C199" i="3"/>
  <c r="G199" i="3"/>
  <c r="K199" i="3"/>
  <c r="O199" i="3"/>
  <c r="S199" i="3"/>
  <c r="W199" i="3"/>
  <c r="F199" i="3"/>
  <c r="J193" i="3"/>
  <c r="N199" i="3"/>
  <c r="R193" i="3"/>
  <c r="V199" i="3"/>
  <c r="F203" i="3"/>
  <c r="N203" i="3"/>
  <c r="V203" i="3"/>
  <c r="E203" i="3"/>
  <c r="M203" i="3"/>
  <c r="U203" i="3"/>
  <c r="F239" i="3"/>
  <c r="N239" i="3"/>
  <c r="V239" i="3"/>
  <c r="C251" i="3"/>
  <c r="H318" i="3"/>
  <c r="P318" i="3"/>
  <c r="C318" i="3"/>
  <c r="K318" i="3"/>
  <c r="S318" i="3"/>
  <c r="C15" i="3"/>
  <c r="M15" i="3"/>
  <c r="U15" i="3"/>
  <c r="F41" i="3"/>
  <c r="N41" i="3"/>
  <c r="V41" i="3"/>
  <c r="K44" i="3"/>
  <c r="F54" i="3"/>
  <c r="N54" i="3"/>
  <c r="N49" i="3" s="1"/>
  <c r="V54" i="3"/>
  <c r="V49" i="3" s="1"/>
  <c r="E54" i="3"/>
  <c r="M54" i="3"/>
  <c r="U54" i="3"/>
  <c r="C60" i="3"/>
  <c r="G60" i="3"/>
  <c r="K60" i="3"/>
  <c r="O60" i="3"/>
  <c r="S60" i="3"/>
  <c r="W60" i="3"/>
  <c r="F51" i="3"/>
  <c r="J51" i="3"/>
  <c r="N51" i="3"/>
  <c r="R51" i="3"/>
  <c r="V51" i="3"/>
  <c r="E52" i="3"/>
  <c r="I52" i="3"/>
  <c r="M52" i="3"/>
  <c r="Q52" i="3"/>
  <c r="U52" i="3"/>
  <c r="D53" i="3"/>
  <c r="H53" i="3"/>
  <c r="L53" i="3"/>
  <c r="P53" i="3"/>
  <c r="T53" i="3"/>
  <c r="W69" i="3"/>
  <c r="G80" i="3"/>
  <c r="W80" i="3"/>
  <c r="D97" i="3"/>
  <c r="H97" i="3"/>
  <c r="L97" i="3"/>
  <c r="P97" i="3"/>
  <c r="T97" i="3"/>
  <c r="C110" i="3"/>
  <c r="K110" i="3"/>
  <c r="S110" i="3"/>
  <c r="I94" i="3"/>
  <c r="Q94" i="3"/>
  <c r="D95" i="3"/>
  <c r="L95" i="3"/>
  <c r="T95" i="3"/>
  <c r="G96" i="3"/>
  <c r="O96" i="3"/>
  <c r="L92" i="3"/>
  <c r="G93" i="3"/>
  <c r="W93" i="3"/>
  <c r="R94" i="3"/>
  <c r="I132" i="3"/>
  <c r="Q132" i="3"/>
  <c r="D180" i="3"/>
  <c r="H180" i="3"/>
  <c r="L180" i="3"/>
  <c r="P180" i="3"/>
  <c r="T180" i="3"/>
  <c r="C180" i="3"/>
  <c r="K180" i="3"/>
  <c r="S180" i="3"/>
  <c r="F185" i="3"/>
  <c r="N185" i="3"/>
  <c r="V185" i="3"/>
  <c r="E185" i="3"/>
  <c r="M185" i="3"/>
  <c r="U185" i="3"/>
  <c r="E189" i="3"/>
  <c r="U189" i="3"/>
  <c r="E207" i="3"/>
  <c r="M207" i="3"/>
  <c r="U207" i="3"/>
  <c r="C239" i="3"/>
  <c r="G239" i="3"/>
  <c r="K239" i="3"/>
  <c r="O239" i="3"/>
  <c r="S239" i="3"/>
  <c r="W239" i="3"/>
  <c r="H245" i="3"/>
  <c r="P245" i="3"/>
  <c r="H248" i="3"/>
  <c r="P248" i="3"/>
  <c r="E313" i="3"/>
  <c r="I313" i="3"/>
  <c r="M313" i="3"/>
  <c r="Q313" i="3"/>
  <c r="U313" i="3"/>
  <c r="E332" i="3"/>
  <c r="I332" i="3"/>
  <c r="M332" i="3"/>
  <c r="Q332" i="3"/>
  <c r="F189" i="3"/>
  <c r="N189" i="3"/>
  <c r="V189" i="3"/>
  <c r="M189" i="3"/>
  <c r="M92" i="3"/>
  <c r="Q92" i="3"/>
  <c r="D91" i="3"/>
  <c r="H91" i="3"/>
  <c r="L91" i="3"/>
  <c r="P91" i="3"/>
  <c r="T91" i="3"/>
  <c r="C94" i="3"/>
  <c r="G94" i="3"/>
  <c r="S94" i="3"/>
  <c r="W94" i="3"/>
  <c r="F116" i="3"/>
  <c r="J116" i="3"/>
  <c r="N116" i="3"/>
  <c r="R116" i="3"/>
  <c r="V116" i="3"/>
  <c r="G185" i="3"/>
  <c r="K185" i="3"/>
  <c r="O185" i="3"/>
  <c r="S185" i="3"/>
  <c r="W185" i="3"/>
  <c r="C203" i="3"/>
  <c r="G203" i="3"/>
  <c r="K203" i="3"/>
  <c r="O203" i="3"/>
  <c r="S203" i="3"/>
  <c r="W203" i="3"/>
  <c r="E245" i="3"/>
  <c r="I245" i="3"/>
  <c r="M245" i="3"/>
  <c r="Q245" i="3"/>
  <c r="U245" i="3"/>
  <c r="E318" i="3"/>
  <c r="I318" i="3"/>
  <c r="M318" i="3"/>
  <c r="Q318" i="3"/>
  <c r="U318" i="3"/>
  <c r="E352" i="3"/>
  <c r="I352" i="3"/>
  <c r="M352" i="3"/>
  <c r="Q352" i="3"/>
  <c r="U352" i="3"/>
  <c r="E20" i="3"/>
  <c r="E13" i="3" s="1"/>
  <c r="E11" i="3" s="1"/>
  <c r="L37" i="3"/>
  <c r="F84" i="3"/>
  <c r="J84" i="3"/>
  <c r="N84" i="3"/>
  <c r="R84" i="3"/>
  <c r="V84" i="3"/>
  <c r="E84" i="3"/>
  <c r="I84" i="3"/>
  <c r="M84" i="3"/>
  <c r="Q84" i="3"/>
  <c r="U84" i="3"/>
  <c r="C97" i="3"/>
  <c r="K97" i="3"/>
  <c r="I20" i="3"/>
  <c r="Q20" i="3"/>
  <c r="Q13" i="3" s="1"/>
  <c r="Q11" i="3" s="1"/>
  <c r="D37" i="3"/>
  <c r="P37" i="3"/>
  <c r="C37" i="3"/>
  <c r="K37" i="3"/>
  <c r="W37" i="3"/>
  <c r="D15" i="3"/>
  <c r="D13" i="3" s="1"/>
  <c r="D11" i="3" s="1"/>
  <c r="H15" i="3"/>
  <c r="H13" i="3" s="1"/>
  <c r="L15" i="3"/>
  <c r="L13" i="3" s="1"/>
  <c r="L11" i="3" s="1"/>
  <c r="P15" i="3"/>
  <c r="P13" i="3" s="1"/>
  <c r="T15" i="3"/>
  <c r="C13" i="3"/>
  <c r="C11" i="3" s="1"/>
  <c r="G15" i="3"/>
  <c r="G13" i="3" s="1"/>
  <c r="G11" i="3" s="1"/>
  <c r="K15" i="3"/>
  <c r="K13" i="3" s="1"/>
  <c r="K11" i="3" s="1"/>
  <c r="O15" i="3"/>
  <c r="O13" i="3" s="1"/>
  <c r="O11" i="3" s="1"/>
  <c r="S15" i="3"/>
  <c r="S13" i="3" s="1"/>
  <c r="S11" i="3" s="1"/>
  <c r="W15" i="3"/>
  <c r="W13" i="3" s="1"/>
  <c r="W11" i="3" s="1"/>
  <c r="F44" i="3"/>
  <c r="J44" i="3"/>
  <c r="N44" i="3"/>
  <c r="R44" i="3"/>
  <c r="V44" i="3"/>
  <c r="E51" i="3"/>
  <c r="V52" i="3"/>
  <c r="J64" i="3"/>
  <c r="J49" i="3" s="1"/>
  <c r="E64" i="3"/>
  <c r="E49" i="3" s="1"/>
  <c r="I64" i="3"/>
  <c r="M64" i="3"/>
  <c r="Q64" i="3"/>
  <c r="U64" i="3"/>
  <c r="U49" i="3" s="1"/>
  <c r="D64" i="3"/>
  <c r="H64" i="3"/>
  <c r="L64" i="3"/>
  <c r="P64" i="3"/>
  <c r="T64" i="3"/>
  <c r="C53" i="3"/>
  <c r="G64" i="3"/>
  <c r="O64" i="3"/>
  <c r="W64" i="3"/>
  <c r="C80" i="3"/>
  <c r="K80" i="3"/>
  <c r="S80" i="3"/>
  <c r="C92" i="3"/>
  <c r="K92" i="3"/>
  <c r="S92" i="3"/>
  <c r="F93" i="3"/>
  <c r="N93" i="3"/>
  <c r="V93" i="3"/>
  <c r="F126" i="3"/>
  <c r="J126" i="3"/>
  <c r="N126" i="3"/>
  <c r="R126" i="3"/>
  <c r="V126" i="3"/>
  <c r="E126" i="3"/>
  <c r="I126" i="3"/>
  <c r="M126" i="3"/>
  <c r="Q126" i="3"/>
  <c r="U126" i="3"/>
  <c r="I191" i="3"/>
  <c r="Q191" i="3"/>
  <c r="D194" i="3"/>
  <c r="H194" i="3"/>
  <c r="L194" i="3"/>
  <c r="P194" i="3"/>
  <c r="T194" i="3"/>
  <c r="C194" i="3"/>
  <c r="G194" i="3"/>
  <c r="K194" i="3"/>
  <c r="O194" i="3"/>
  <c r="S194" i="3"/>
  <c r="W194" i="3"/>
  <c r="C216" i="3"/>
  <c r="G216" i="3"/>
  <c r="K216" i="3"/>
  <c r="O216" i="3"/>
  <c r="S216" i="3"/>
  <c r="W216" i="3"/>
  <c r="F216" i="3"/>
  <c r="J216" i="3"/>
  <c r="N216" i="3"/>
  <c r="R216" i="3"/>
  <c r="V216" i="3"/>
  <c r="E242" i="3"/>
  <c r="I242" i="3"/>
  <c r="I238" i="3" s="1"/>
  <c r="M242" i="3"/>
  <c r="Q242" i="3"/>
  <c r="U242" i="3"/>
  <c r="D242" i="3"/>
  <c r="H242" i="3"/>
  <c r="L242" i="3"/>
  <c r="P242" i="3"/>
  <c r="T242" i="3"/>
  <c r="D251" i="3"/>
  <c r="H251" i="3"/>
  <c r="L251" i="3"/>
  <c r="P251" i="3"/>
  <c r="T251" i="3"/>
  <c r="G251" i="3"/>
  <c r="K251" i="3"/>
  <c r="O251" i="3"/>
  <c r="S251" i="3"/>
  <c r="W251" i="3"/>
  <c r="F332" i="3"/>
  <c r="J332" i="3"/>
  <c r="N332" i="3"/>
  <c r="R332" i="3"/>
  <c r="V332" i="3"/>
  <c r="U332" i="3"/>
  <c r="M20" i="3"/>
  <c r="M13" i="3" s="1"/>
  <c r="M11" i="3" s="1"/>
  <c r="U20" i="3"/>
  <c r="U13" i="3" s="1"/>
  <c r="U11" i="3" s="1"/>
  <c r="H37" i="3"/>
  <c r="T37" i="3"/>
  <c r="G37" i="3"/>
  <c r="O37" i="3"/>
  <c r="H11" i="3"/>
  <c r="P11" i="3"/>
  <c r="R13" i="3"/>
  <c r="R11" i="3" s="1"/>
  <c r="V13" i="3"/>
  <c r="V11" i="3" s="1"/>
  <c r="D44" i="3"/>
  <c r="H44" i="3"/>
  <c r="L44" i="3"/>
  <c r="P44" i="3"/>
  <c r="T44" i="3"/>
  <c r="I51" i="3"/>
  <c r="M53" i="3"/>
  <c r="M60" i="3"/>
  <c r="M49" i="3" s="1"/>
  <c r="F64" i="3"/>
  <c r="F49" i="3" s="1"/>
  <c r="R64" i="3"/>
  <c r="R49" i="3" s="1"/>
  <c r="F69" i="3"/>
  <c r="J69" i="3"/>
  <c r="N69" i="3"/>
  <c r="R69" i="3"/>
  <c r="V69" i="3"/>
  <c r="F80" i="3"/>
  <c r="J80" i="3"/>
  <c r="N80" i="3"/>
  <c r="R80" i="3"/>
  <c r="V80" i="3"/>
  <c r="E80" i="3"/>
  <c r="I80" i="3"/>
  <c r="M80" i="3"/>
  <c r="Q80" i="3"/>
  <c r="U80" i="3"/>
  <c r="H80" i="3"/>
  <c r="P80" i="3"/>
  <c r="F92" i="3"/>
  <c r="J92" i="3"/>
  <c r="N92" i="3"/>
  <c r="R92" i="3"/>
  <c r="V92" i="3"/>
  <c r="E93" i="3"/>
  <c r="I93" i="3"/>
  <c r="M93" i="3"/>
  <c r="Q93" i="3"/>
  <c r="U93" i="3"/>
  <c r="D94" i="3"/>
  <c r="H94" i="3"/>
  <c r="L94" i="3"/>
  <c r="P94" i="3"/>
  <c r="T94" i="3"/>
  <c r="C95" i="3"/>
  <c r="G95" i="3"/>
  <c r="K95" i="3"/>
  <c r="O95" i="3"/>
  <c r="S95" i="3"/>
  <c r="W95" i="3"/>
  <c r="F96" i="3"/>
  <c r="J96" i="3"/>
  <c r="N96" i="3"/>
  <c r="R96" i="3"/>
  <c r="V96" i="3"/>
  <c r="C104" i="3"/>
  <c r="G104" i="3"/>
  <c r="G91" i="3" s="1"/>
  <c r="K104" i="3"/>
  <c r="O104" i="3"/>
  <c r="O91" i="3" s="1"/>
  <c r="S104" i="3"/>
  <c r="W104" i="3"/>
  <c r="W91" i="3" s="1"/>
  <c r="F104" i="3"/>
  <c r="F91" i="3" s="1"/>
  <c r="J104" i="3"/>
  <c r="N104" i="3"/>
  <c r="N91" i="3" s="1"/>
  <c r="R104" i="3"/>
  <c r="V104" i="3"/>
  <c r="V91" i="3" s="1"/>
  <c r="E176" i="3"/>
  <c r="I176" i="3"/>
  <c r="M176" i="3"/>
  <c r="Q176" i="3"/>
  <c r="U176" i="3"/>
  <c r="D176" i="3"/>
  <c r="H176" i="3"/>
  <c r="L176" i="3"/>
  <c r="P176" i="3"/>
  <c r="T176" i="3"/>
  <c r="D191" i="3"/>
  <c r="H191" i="3"/>
  <c r="L191" i="3"/>
  <c r="P191" i="3"/>
  <c r="T191" i="3"/>
  <c r="C192" i="3"/>
  <c r="G192" i="3"/>
  <c r="K192" i="3"/>
  <c r="O192" i="3"/>
  <c r="S192" i="3"/>
  <c r="W192" i="3"/>
  <c r="F193" i="3"/>
  <c r="N193" i="3"/>
  <c r="V193" i="3"/>
  <c r="D207" i="3"/>
  <c r="H207" i="3"/>
  <c r="L207" i="3"/>
  <c r="P207" i="3"/>
  <c r="T207" i="3"/>
  <c r="C207" i="3"/>
  <c r="G207" i="3"/>
  <c r="K207" i="3"/>
  <c r="O207" i="3"/>
  <c r="S207" i="3"/>
  <c r="W207" i="3"/>
  <c r="F248" i="3"/>
  <c r="F238" i="3" s="1"/>
  <c r="F238" i="1" s="1"/>
  <c r="J248" i="3"/>
  <c r="J238" i="3" s="1"/>
  <c r="N248" i="3"/>
  <c r="N238" i="3" s="1"/>
  <c r="R248" i="3"/>
  <c r="R238" i="3" s="1"/>
  <c r="V248" i="3"/>
  <c r="V238" i="3" s="1"/>
  <c r="I49" i="3"/>
  <c r="Q49" i="3"/>
  <c r="T13" i="3"/>
  <c r="T11" i="3" s="1"/>
  <c r="F13" i="3"/>
  <c r="F11" i="3" s="1"/>
  <c r="J13" i="3"/>
  <c r="J11" i="3" s="1"/>
  <c r="N13" i="3"/>
  <c r="N11" i="3" s="1"/>
  <c r="I13" i="3"/>
  <c r="I11" i="3" s="1"/>
  <c r="C30" i="3"/>
  <c r="G30" i="3"/>
  <c r="K30" i="3"/>
  <c r="O30" i="3"/>
  <c r="S30" i="3"/>
  <c r="W30" i="3"/>
  <c r="E44" i="3"/>
  <c r="I44" i="3"/>
  <c r="M44" i="3"/>
  <c r="Q44" i="3"/>
  <c r="U44" i="3"/>
  <c r="D60" i="3"/>
  <c r="H60" i="3"/>
  <c r="L60" i="3"/>
  <c r="P60" i="3"/>
  <c r="T60" i="3"/>
  <c r="E69" i="3"/>
  <c r="I69" i="3"/>
  <c r="M69" i="3"/>
  <c r="Q69" i="3"/>
  <c r="U69" i="3"/>
  <c r="D69" i="3"/>
  <c r="H69" i="3"/>
  <c r="L69" i="3"/>
  <c r="P69" i="3"/>
  <c r="T69" i="3"/>
  <c r="C91" i="3"/>
  <c r="K91" i="3"/>
  <c r="S91" i="3"/>
  <c r="E238" i="3"/>
  <c r="E238" i="1" s="1"/>
  <c r="M238" i="3"/>
  <c r="U238" i="3"/>
  <c r="E24" i="3"/>
  <c r="I24" i="3"/>
  <c r="M24" i="3"/>
  <c r="Q24" i="3"/>
  <c r="U24" i="3"/>
  <c r="Q51" i="3"/>
  <c r="G53" i="3"/>
  <c r="W53" i="3"/>
  <c r="D54" i="3"/>
  <c r="H54" i="3"/>
  <c r="L54" i="3"/>
  <c r="L49" i="3" s="1"/>
  <c r="P54" i="3"/>
  <c r="T54" i="3"/>
  <c r="C54" i="3"/>
  <c r="C49" i="3" s="1"/>
  <c r="G54" i="3"/>
  <c r="G49" i="3" s="1"/>
  <c r="K54" i="3"/>
  <c r="K49" i="3" s="1"/>
  <c r="O54" i="3"/>
  <c r="O49" i="3" s="1"/>
  <c r="S54" i="3"/>
  <c r="S49" i="3" s="1"/>
  <c r="W54" i="3"/>
  <c r="W49" i="3" s="1"/>
  <c r="J91" i="3"/>
  <c r="R91" i="3"/>
  <c r="D189" i="3"/>
  <c r="H189" i="3"/>
  <c r="L189" i="3"/>
  <c r="P189" i="3"/>
  <c r="T189" i="3"/>
  <c r="C189" i="3"/>
  <c r="G189" i="3"/>
  <c r="K189" i="3"/>
  <c r="O189" i="3"/>
  <c r="S189" i="3"/>
  <c r="W189" i="3"/>
  <c r="D238" i="3"/>
  <c r="D238" i="1" s="1"/>
  <c r="H238" i="3"/>
  <c r="L238" i="3"/>
  <c r="P238" i="3"/>
  <c r="T238" i="3"/>
  <c r="C238" i="3"/>
  <c r="C238" i="1" s="1"/>
  <c r="G238" i="3"/>
  <c r="K238" i="3"/>
  <c r="O238" i="3"/>
  <c r="S238" i="3"/>
  <c r="W238" i="3"/>
  <c r="Q238" i="3"/>
  <c r="E97" i="3"/>
  <c r="E91" i="3" s="1"/>
  <c r="I97" i="3"/>
  <c r="I91" i="3" s="1"/>
  <c r="M97" i="3"/>
  <c r="M91" i="3" s="1"/>
  <c r="Q97" i="3"/>
  <c r="Q91" i="3" s="1"/>
  <c r="U97" i="3"/>
  <c r="U91" i="3" s="1"/>
  <c r="D93" i="3"/>
  <c r="H93" i="3"/>
  <c r="L93" i="3"/>
  <c r="P93" i="3"/>
  <c r="T93" i="3"/>
  <c r="T49" i="3" l="1"/>
  <c r="D49" i="3"/>
  <c r="H49" i="3"/>
  <c r="P49" i="3"/>
  <c r="M299" i="1" l="1"/>
  <c r="J299" i="1"/>
  <c r="S137" i="1" l="1"/>
  <c r="R137" i="1"/>
  <c r="C213" i="1"/>
  <c r="F118" i="1" l="1"/>
  <c r="E118" i="1"/>
  <c r="D118" i="1"/>
  <c r="G117" i="1"/>
  <c r="F117" i="1"/>
  <c r="E117" i="1"/>
  <c r="C117" i="1"/>
  <c r="G92" i="1"/>
  <c r="F92" i="1"/>
  <c r="E92" i="1"/>
  <c r="D92" i="1"/>
  <c r="C92" i="1"/>
  <c r="E95" i="1" l="1"/>
  <c r="D96" i="1"/>
  <c r="G94" i="1"/>
  <c r="F95" i="1"/>
  <c r="E96" i="1"/>
  <c r="F94" i="1"/>
  <c r="D94" i="1"/>
  <c r="C95" i="1"/>
  <c r="G95" i="1"/>
  <c r="F96" i="1"/>
  <c r="C94" i="1"/>
  <c r="D93" i="1"/>
  <c r="C93" i="1"/>
  <c r="G93" i="1"/>
  <c r="D116" i="1"/>
  <c r="D117" i="1"/>
  <c r="C116" i="1"/>
  <c r="C118" i="1"/>
  <c r="G116" i="1"/>
  <c r="G118" i="1"/>
  <c r="F116" i="1"/>
  <c r="E91" i="1"/>
  <c r="F93" i="1"/>
  <c r="E94" i="1"/>
  <c r="D95" i="1"/>
  <c r="C96" i="1"/>
  <c r="G96" i="1"/>
  <c r="D91" i="1"/>
  <c r="G91" i="1"/>
  <c r="E93" i="1"/>
  <c r="C91" i="1" l="1"/>
  <c r="F91" i="1"/>
  <c r="E116" i="1"/>
  <c r="S317" i="1"/>
  <c r="G288" i="1" l="1"/>
  <c r="F288" i="1"/>
  <c r="E288" i="1"/>
  <c r="D288" i="1"/>
  <c r="C288" i="1"/>
  <c r="C123" i="1" l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C122" i="1"/>
  <c r="I288" i="1" l="1"/>
  <c r="G324" i="1" l="1"/>
  <c r="F324" i="1"/>
  <c r="E324" i="1"/>
  <c r="C324" i="1"/>
  <c r="D324" i="1" l="1"/>
  <c r="C179" i="1"/>
  <c r="C177" i="1"/>
  <c r="C176" i="1"/>
  <c r="V88" i="1"/>
  <c r="T88" i="1"/>
  <c r="R88" i="1"/>
  <c r="P88" i="1"/>
  <c r="N88" i="1"/>
  <c r="L88" i="1"/>
  <c r="J88" i="1"/>
  <c r="H88" i="1"/>
  <c r="F88" i="1"/>
  <c r="D88" i="1"/>
  <c r="F80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N17" i="1"/>
  <c r="C327" i="1"/>
  <c r="F327" i="1"/>
  <c r="D327" i="1"/>
  <c r="E3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R20" i="1" s="1"/>
  <c r="S21" i="1"/>
  <c r="T21" i="1"/>
  <c r="U21" i="1"/>
  <c r="V21" i="1"/>
  <c r="V20" i="1" s="1"/>
  <c r="W21" i="1"/>
  <c r="W20" i="1" s="1"/>
  <c r="D17" i="1"/>
  <c r="E17" i="1"/>
  <c r="F17" i="1"/>
  <c r="G17" i="1"/>
  <c r="H17" i="1"/>
  <c r="I17" i="1"/>
  <c r="J17" i="1"/>
  <c r="K17" i="1"/>
  <c r="L17" i="1"/>
  <c r="M17" i="1"/>
  <c r="O17" i="1"/>
  <c r="P17" i="1"/>
  <c r="Q17" i="1"/>
  <c r="R17" i="1"/>
  <c r="S17" i="1"/>
  <c r="T17" i="1"/>
  <c r="U17" i="1"/>
  <c r="V17" i="1"/>
  <c r="W17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C217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C208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C204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C200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C19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C186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C181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D177" i="1"/>
  <c r="E177" i="1"/>
  <c r="F177" i="1"/>
  <c r="F176" i="1" s="1"/>
  <c r="G177" i="1"/>
  <c r="G176" i="1" s="1"/>
  <c r="H177" i="1"/>
  <c r="I177" i="1"/>
  <c r="J177" i="1"/>
  <c r="J176" i="1" s="1"/>
  <c r="K177" i="1"/>
  <c r="K176" i="1" s="1"/>
  <c r="L177" i="1"/>
  <c r="M177" i="1"/>
  <c r="N177" i="1"/>
  <c r="N176" i="1" s="1"/>
  <c r="O177" i="1"/>
  <c r="O176" i="1" s="1"/>
  <c r="P177" i="1"/>
  <c r="Q177" i="1"/>
  <c r="R177" i="1"/>
  <c r="R176" i="1" s="1"/>
  <c r="S177" i="1"/>
  <c r="S176" i="1" s="1"/>
  <c r="T177" i="1"/>
  <c r="U177" i="1"/>
  <c r="V177" i="1"/>
  <c r="V176" i="1" s="1"/>
  <c r="W177" i="1"/>
  <c r="W176" i="1" s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C140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C138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W163" i="1"/>
  <c r="W158" i="1" s="1"/>
  <c r="V163" i="1"/>
  <c r="U163" i="1"/>
  <c r="U158" i="1" s="1"/>
  <c r="T163" i="1"/>
  <c r="T158" i="1" s="1"/>
  <c r="S163" i="1"/>
  <c r="S158" i="1" s="1"/>
  <c r="R163" i="1"/>
  <c r="Q163" i="1"/>
  <c r="Q158" i="1" s="1"/>
  <c r="P163" i="1"/>
  <c r="P158" i="1" s="1"/>
  <c r="O163" i="1"/>
  <c r="O158" i="1" s="1"/>
  <c r="N163" i="1"/>
  <c r="M163" i="1"/>
  <c r="M158" i="1" s="1"/>
  <c r="L163" i="1"/>
  <c r="L158" i="1" s="1"/>
  <c r="K163" i="1"/>
  <c r="K158" i="1" s="1"/>
  <c r="J163" i="1"/>
  <c r="I163" i="1"/>
  <c r="I158" i="1" s="1"/>
  <c r="H163" i="1"/>
  <c r="H158" i="1" s="1"/>
  <c r="G163" i="1"/>
  <c r="G158" i="1" s="1"/>
  <c r="F163" i="1"/>
  <c r="E163" i="1"/>
  <c r="E158" i="1" s="1"/>
  <c r="D163" i="1"/>
  <c r="D158" i="1" s="1"/>
  <c r="C163" i="1"/>
  <c r="W162" i="1"/>
  <c r="V162" i="1"/>
  <c r="V157" i="1" s="1"/>
  <c r="U162" i="1"/>
  <c r="U157" i="1" s="1"/>
  <c r="T162" i="1"/>
  <c r="S162" i="1"/>
  <c r="R162" i="1"/>
  <c r="R157" i="1" s="1"/>
  <c r="Q162" i="1"/>
  <c r="Q157" i="1" s="1"/>
  <c r="P162" i="1"/>
  <c r="P157" i="1" s="1"/>
  <c r="O162" i="1"/>
  <c r="N162" i="1"/>
  <c r="N157" i="1" s="1"/>
  <c r="M162" i="1"/>
  <c r="M157" i="1" s="1"/>
  <c r="L162" i="1"/>
  <c r="K162" i="1"/>
  <c r="J162" i="1"/>
  <c r="J157" i="1" s="1"/>
  <c r="I162" i="1"/>
  <c r="I157" i="1" s="1"/>
  <c r="H162" i="1"/>
  <c r="H157" i="1" s="1"/>
  <c r="G162" i="1"/>
  <c r="F162" i="1"/>
  <c r="F157" i="1" s="1"/>
  <c r="E162" i="1"/>
  <c r="E157" i="1" s="1"/>
  <c r="D162" i="1"/>
  <c r="C162" i="1"/>
  <c r="W161" i="1"/>
  <c r="W156" i="1" s="1"/>
  <c r="V161" i="1"/>
  <c r="V156" i="1" s="1"/>
  <c r="U161" i="1"/>
  <c r="T161" i="1"/>
  <c r="S161" i="1"/>
  <c r="S156" i="1" s="1"/>
  <c r="R161" i="1"/>
  <c r="R156" i="1" s="1"/>
  <c r="Q161" i="1"/>
  <c r="Q156" i="1" s="1"/>
  <c r="P161" i="1"/>
  <c r="O161" i="1"/>
  <c r="O156" i="1" s="1"/>
  <c r="N161" i="1"/>
  <c r="N156" i="1" s="1"/>
  <c r="M161" i="1"/>
  <c r="L161" i="1"/>
  <c r="K161" i="1"/>
  <c r="K156" i="1" s="1"/>
  <c r="J161" i="1"/>
  <c r="I161" i="1"/>
  <c r="I156" i="1" s="1"/>
  <c r="H161" i="1"/>
  <c r="G161" i="1"/>
  <c r="G156" i="1" s="1"/>
  <c r="F161" i="1"/>
  <c r="F156" i="1" s="1"/>
  <c r="E161" i="1"/>
  <c r="E156" i="1" s="1"/>
  <c r="D161" i="1"/>
  <c r="C161" i="1"/>
  <c r="C156" i="1" s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W159" i="1"/>
  <c r="W155" i="1" s="1"/>
  <c r="V159" i="1"/>
  <c r="V155" i="1" s="1"/>
  <c r="U159" i="1"/>
  <c r="T159" i="1"/>
  <c r="T155" i="1" s="1"/>
  <c r="S159" i="1"/>
  <c r="S155" i="1" s="1"/>
  <c r="R159" i="1"/>
  <c r="R155" i="1" s="1"/>
  <c r="Q159" i="1"/>
  <c r="P159" i="1"/>
  <c r="P155" i="1" s="1"/>
  <c r="O159" i="1"/>
  <c r="O155" i="1" s="1"/>
  <c r="N159" i="1"/>
  <c r="N155" i="1" s="1"/>
  <c r="M159" i="1"/>
  <c r="L159" i="1"/>
  <c r="L155" i="1" s="1"/>
  <c r="K159" i="1"/>
  <c r="K155" i="1" s="1"/>
  <c r="J159" i="1"/>
  <c r="J155" i="1" s="1"/>
  <c r="I159" i="1"/>
  <c r="H159" i="1"/>
  <c r="H155" i="1" s="1"/>
  <c r="G159" i="1"/>
  <c r="F159" i="1"/>
  <c r="F155" i="1" s="1"/>
  <c r="E159" i="1"/>
  <c r="D159" i="1"/>
  <c r="D155" i="1" s="1"/>
  <c r="C159" i="1"/>
  <c r="C155" i="1" s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W146" i="1"/>
  <c r="W135" i="1" s="1"/>
  <c r="V146" i="1"/>
  <c r="U146" i="1"/>
  <c r="T146" i="1"/>
  <c r="S146" i="1"/>
  <c r="S135" i="1" s="1"/>
  <c r="R146" i="1"/>
  <c r="Q146" i="1"/>
  <c r="P146" i="1"/>
  <c r="O146" i="1"/>
  <c r="O135" i="1" s="1"/>
  <c r="N146" i="1"/>
  <c r="M146" i="1"/>
  <c r="L146" i="1"/>
  <c r="K146" i="1"/>
  <c r="K135" i="1" s="1"/>
  <c r="J146" i="1"/>
  <c r="I146" i="1"/>
  <c r="H146" i="1"/>
  <c r="G146" i="1"/>
  <c r="G135" i="1" s="1"/>
  <c r="F146" i="1"/>
  <c r="E146" i="1"/>
  <c r="D146" i="1"/>
  <c r="C146" i="1"/>
  <c r="C135" i="1" s="1"/>
  <c r="W145" i="1"/>
  <c r="V145" i="1"/>
  <c r="U145" i="1"/>
  <c r="T145" i="1"/>
  <c r="S145" i="1"/>
  <c r="R145" i="1"/>
  <c r="Q145" i="1"/>
  <c r="P145" i="1"/>
  <c r="P134" i="1" s="1"/>
  <c r="O145" i="1"/>
  <c r="N145" i="1"/>
  <c r="M145" i="1"/>
  <c r="L145" i="1"/>
  <c r="K145" i="1"/>
  <c r="J145" i="1"/>
  <c r="I145" i="1"/>
  <c r="H145" i="1"/>
  <c r="H134" i="1" s="1"/>
  <c r="G145" i="1"/>
  <c r="F145" i="1"/>
  <c r="E145" i="1"/>
  <c r="D145" i="1"/>
  <c r="C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W143" i="1"/>
  <c r="V143" i="1"/>
  <c r="V132" i="1" s="1"/>
  <c r="U143" i="1"/>
  <c r="T143" i="1"/>
  <c r="S143" i="1"/>
  <c r="R143" i="1"/>
  <c r="Q143" i="1"/>
  <c r="P143" i="1"/>
  <c r="O143" i="1"/>
  <c r="N143" i="1"/>
  <c r="N132" i="1" s="1"/>
  <c r="M143" i="1"/>
  <c r="L143" i="1"/>
  <c r="K143" i="1"/>
  <c r="J143" i="1"/>
  <c r="I143" i="1"/>
  <c r="H143" i="1"/>
  <c r="G143" i="1"/>
  <c r="F143" i="1"/>
  <c r="F132" i="1" s="1"/>
  <c r="E143" i="1"/>
  <c r="D143" i="1"/>
  <c r="C143" i="1"/>
  <c r="C13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88" i="1"/>
  <c r="U88" i="1"/>
  <c r="S88" i="1"/>
  <c r="Q88" i="1"/>
  <c r="O88" i="1"/>
  <c r="M88" i="1"/>
  <c r="K88" i="1"/>
  <c r="I88" i="1"/>
  <c r="G88" i="1"/>
  <c r="E88" i="1"/>
  <c r="C88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C363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C359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C357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C353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C351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C350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C349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C348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C346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C344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C342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C341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W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C339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C338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C336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C335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D333" i="1"/>
  <c r="D332" i="1" s="1"/>
  <c r="E333" i="1"/>
  <c r="E332" i="1" s="1"/>
  <c r="F333" i="1"/>
  <c r="F332" i="1" s="1"/>
  <c r="G333" i="1"/>
  <c r="H333" i="1"/>
  <c r="H332" i="1" s="1"/>
  <c r="I333" i="1"/>
  <c r="J333" i="1"/>
  <c r="J332" i="1" s="1"/>
  <c r="K333" i="1"/>
  <c r="L333" i="1"/>
  <c r="L332" i="1" s="1"/>
  <c r="M333" i="1"/>
  <c r="N333" i="1"/>
  <c r="N332" i="1" s="1"/>
  <c r="O333" i="1"/>
  <c r="P333" i="1"/>
  <c r="P332" i="1" s="1"/>
  <c r="Q333" i="1"/>
  <c r="R333" i="1"/>
  <c r="R332" i="1" s="1"/>
  <c r="S333" i="1"/>
  <c r="T333" i="1"/>
  <c r="T332" i="1" s="1"/>
  <c r="U333" i="1"/>
  <c r="V333" i="1"/>
  <c r="V332" i="1" s="1"/>
  <c r="W333" i="1"/>
  <c r="C333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C328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C326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C320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T317" i="1"/>
  <c r="U317" i="1"/>
  <c r="V317" i="1"/>
  <c r="W317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C316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C314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C313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C311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C303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C302" i="1"/>
  <c r="C301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C300" i="1"/>
  <c r="W299" i="1"/>
  <c r="D299" i="1"/>
  <c r="E299" i="1"/>
  <c r="F299" i="1"/>
  <c r="G299" i="1"/>
  <c r="H299" i="1"/>
  <c r="I299" i="1"/>
  <c r="K299" i="1"/>
  <c r="L299" i="1"/>
  <c r="N299" i="1"/>
  <c r="O299" i="1"/>
  <c r="P299" i="1"/>
  <c r="Q299" i="1"/>
  <c r="R299" i="1"/>
  <c r="S299" i="1"/>
  <c r="T299" i="1"/>
  <c r="U299" i="1"/>
  <c r="V299" i="1"/>
  <c r="C299" i="1"/>
  <c r="W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C298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C296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C295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C293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H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C285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C284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C276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C272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C268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C254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W235" i="1"/>
  <c r="W236" i="1"/>
  <c r="V235" i="1"/>
  <c r="V236" i="1"/>
  <c r="T235" i="1"/>
  <c r="U235" i="1"/>
  <c r="T236" i="1"/>
  <c r="U236" i="1"/>
  <c r="N235" i="1"/>
  <c r="O235" i="1"/>
  <c r="P235" i="1"/>
  <c r="Q235" i="1"/>
  <c r="R235" i="1"/>
  <c r="S235" i="1"/>
  <c r="N236" i="1"/>
  <c r="O236" i="1"/>
  <c r="P236" i="1"/>
  <c r="Q236" i="1"/>
  <c r="R236" i="1"/>
  <c r="S236" i="1"/>
  <c r="D235" i="1"/>
  <c r="E235" i="1"/>
  <c r="F235" i="1"/>
  <c r="G235" i="1"/>
  <c r="H235" i="1"/>
  <c r="I235" i="1"/>
  <c r="J235" i="1"/>
  <c r="K235" i="1"/>
  <c r="L235" i="1"/>
  <c r="M235" i="1"/>
  <c r="D236" i="1"/>
  <c r="E236" i="1"/>
  <c r="F236" i="1"/>
  <c r="G236" i="1"/>
  <c r="H236" i="1"/>
  <c r="I236" i="1"/>
  <c r="J236" i="1"/>
  <c r="K236" i="1"/>
  <c r="L236" i="1"/>
  <c r="M236" i="1"/>
  <c r="C236" i="1"/>
  <c r="C235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C233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C231" i="1"/>
  <c r="D231" i="1"/>
  <c r="E231" i="1"/>
  <c r="F231" i="1"/>
  <c r="G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C229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C227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C225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C228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C226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C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C22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C211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T137" i="1"/>
  <c r="U137" i="1"/>
  <c r="V137" i="1"/>
  <c r="W137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C136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C127" i="1"/>
  <c r="D122" i="1"/>
  <c r="E122" i="1"/>
  <c r="D123" i="1"/>
  <c r="E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V123" i="1"/>
  <c r="W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C121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C111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C105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C99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C89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C85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C81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4" i="1"/>
  <c r="D73" i="1" s="1"/>
  <c r="E74" i="1"/>
  <c r="F74" i="1"/>
  <c r="F73" i="1" s="1"/>
  <c r="G74" i="1"/>
  <c r="G73" i="1" s="1"/>
  <c r="H74" i="1"/>
  <c r="I74" i="1"/>
  <c r="I73" i="1" s="1"/>
  <c r="J74" i="1"/>
  <c r="J73" i="1" s="1"/>
  <c r="K74" i="1"/>
  <c r="K73" i="1" s="1"/>
  <c r="L74" i="1"/>
  <c r="L73" i="1" s="1"/>
  <c r="M74" i="1"/>
  <c r="M73" i="1" s="1"/>
  <c r="N74" i="1"/>
  <c r="N73" i="1" s="1"/>
  <c r="O74" i="1"/>
  <c r="O73" i="1" s="1"/>
  <c r="P74" i="1"/>
  <c r="P73" i="1" s="1"/>
  <c r="Q74" i="1"/>
  <c r="Q73" i="1" s="1"/>
  <c r="R74" i="1"/>
  <c r="R73" i="1" s="1"/>
  <c r="S74" i="1"/>
  <c r="S73" i="1" s="1"/>
  <c r="T74" i="1"/>
  <c r="T73" i="1" s="1"/>
  <c r="U74" i="1"/>
  <c r="U73" i="1" s="1"/>
  <c r="V74" i="1"/>
  <c r="W74" i="1"/>
  <c r="W73" i="1" s="1"/>
  <c r="C74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C79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C77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C76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H70" i="1"/>
  <c r="H69" i="1" s="1"/>
  <c r="I70" i="1"/>
  <c r="J70" i="1"/>
  <c r="J69" i="1" s="1"/>
  <c r="K70" i="1"/>
  <c r="K69" i="1" s="1"/>
  <c r="L70" i="1"/>
  <c r="M70" i="1"/>
  <c r="N70" i="1"/>
  <c r="O70" i="1"/>
  <c r="O69" i="1" s="1"/>
  <c r="P70" i="1"/>
  <c r="Q70" i="1"/>
  <c r="R70" i="1"/>
  <c r="R69" i="1" s="1"/>
  <c r="S70" i="1"/>
  <c r="S69" i="1" s="1"/>
  <c r="T70" i="1"/>
  <c r="U70" i="1"/>
  <c r="V70" i="1"/>
  <c r="V69" i="1" s="1"/>
  <c r="W70" i="1"/>
  <c r="W69" i="1" s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C66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D62" i="1"/>
  <c r="E62" i="1"/>
  <c r="F62" i="1"/>
  <c r="G62" i="1"/>
  <c r="G60" i="1" s="1"/>
  <c r="H62" i="1"/>
  <c r="H60" i="1" s="1"/>
  <c r="I62" i="1"/>
  <c r="I60" i="1" s="1"/>
  <c r="J62" i="1"/>
  <c r="K62" i="1"/>
  <c r="L62" i="1"/>
  <c r="L60" i="1" s="1"/>
  <c r="M62" i="1"/>
  <c r="N62" i="1"/>
  <c r="O62" i="1"/>
  <c r="P62" i="1"/>
  <c r="Q62" i="1"/>
  <c r="Q60" i="1" s="1"/>
  <c r="R62" i="1"/>
  <c r="S62" i="1"/>
  <c r="T62" i="1"/>
  <c r="T60" i="1" s="1"/>
  <c r="U62" i="1"/>
  <c r="V62" i="1"/>
  <c r="V60" i="1" s="1"/>
  <c r="W62" i="1"/>
  <c r="C62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C57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C51" i="1"/>
  <c r="D48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46" i="1"/>
  <c r="D44" i="1" s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C46" i="1"/>
  <c r="C45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V41" i="1" s="1"/>
  <c r="W43" i="1"/>
  <c r="C43" i="1"/>
  <c r="C4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C38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D33" i="1"/>
  <c r="E33" i="1"/>
  <c r="F33" i="1"/>
  <c r="G33" i="1"/>
  <c r="H33" i="1"/>
  <c r="I33" i="1"/>
  <c r="J33" i="1"/>
  <c r="K33" i="1"/>
  <c r="L33" i="1"/>
  <c r="M33" i="1"/>
  <c r="N33" i="1"/>
  <c r="P33" i="1"/>
  <c r="Q33" i="1"/>
  <c r="R33" i="1"/>
  <c r="S33" i="1"/>
  <c r="T33" i="1"/>
  <c r="U33" i="1"/>
  <c r="V33" i="1"/>
  <c r="W33" i="1"/>
  <c r="C33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C27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P24" i="1" s="1"/>
  <c r="Q26" i="1"/>
  <c r="R26" i="1"/>
  <c r="S26" i="1"/>
  <c r="T26" i="1"/>
  <c r="U26" i="1"/>
  <c r="V26" i="1"/>
  <c r="W26" i="1"/>
  <c r="C26" i="1"/>
  <c r="C25" i="1"/>
  <c r="C22" i="1"/>
  <c r="C2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18" i="1"/>
  <c r="C19" i="1"/>
  <c r="C13" i="1"/>
  <c r="C14" i="1"/>
  <c r="C15" i="1"/>
  <c r="C16" i="1"/>
  <c r="C17" i="1"/>
  <c r="C12" i="1"/>
  <c r="C160" i="1"/>
  <c r="C139" i="1"/>
  <c r="I216" i="1"/>
  <c r="S216" i="1"/>
  <c r="D207" i="1"/>
  <c r="G207" i="1"/>
  <c r="K207" i="1"/>
  <c r="O207" i="1"/>
  <c r="S207" i="1"/>
  <c r="T207" i="1"/>
  <c r="V207" i="1"/>
  <c r="W207" i="1"/>
  <c r="D203" i="1"/>
  <c r="H203" i="1"/>
  <c r="I203" i="1"/>
  <c r="L203" i="1"/>
  <c r="P203" i="1"/>
  <c r="T203" i="1"/>
  <c r="E199" i="1"/>
  <c r="I199" i="1"/>
  <c r="M199" i="1"/>
  <c r="Q199" i="1"/>
  <c r="U199" i="1"/>
  <c r="F194" i="1"/>
  <c r="J194" i="1"/>
  <c r="N194" i="1"/>
  <c r="R194" i="1"/>
  <c r="V194" i="1"/>
  <c r="W194" i="1"/>
  <c r="E193" i="1"/>
  <c r="I193" i="1"/>
  <c r="J193" i="1"/>
  <c r="M193" i="1"/>
  <c r="P193" i="1"/>
  <c r="Q193" i="1"/>
  <c r="U193" i="1"/>
  <c r="P192" i="1"/>
  <c r="G185" i="1"/>
  <c r="K185" i="1"/>
  <c r="O185" i="1"/>
  <c r="S185" i="1"/>
  <c r="W185" i="1"/>
  <c r="D176" i="1"/>
  <c r="E176" i="1"/>
  <c r="H176" i="1"/>
  <c r="I176" i="1"/>
  <c r="L176" i="1"/>
  <c r="M176" i="1"/>
  <c r="P176" i="1"/>
  <c r="Q176" i="1"/>
  <c r="T176" i="1"/>
  <c r="U176" i="1"/>
  <c r="F158" i="1"/>
  <c r="J158" i="1"/>
  <c r="N158" i="1"/>
  <c r="R158" i="1"/>
  <c r="V158" i="1"/>
  <c r="D157" i="1"/>
  <c r="G157" i="1"/>
  <c r="K157" i="1"/>
  <c r="L157" i="1"/>
  <c r="O157" i="1"/>
  <c r="S157" i="1"/>
  <c r="T157" i="1"/>
  <c r="W157" i="1"/>
  <c r="D156" i="1"/>
  <c r="H156" i="1"/>
  <c r="J156" i="1"/>
  <c r="L156" i="1"/>
  <c r="M156" i="1"/>
  <c r="P156" i="1"/>
  <c r="T156" i="1"/>
  <c r="U156" i="1"/>
  <c r="E155" i="1"/>
  <c r="G155" i="1"/>
  <c r="I155" i="1"/>
  <c r="M155" i="1"/>
  <c r="Q155" i="1"/>
  <c r="U155" i="1"/>
  <c r="C157" i="1"/>
  <c r="F135" i="1"/>
  <c r="J135" i="1"/>
  <c r="N135" i="1"/>
  <c r="R135" i="1"/>
  <c r="V135" i="1"/>
  <c r="D134" i="1"/>
  <c r="G134" i="1"/>
  <c r="K134" i="1"/>
  <c r="L134" i="1"/>
  <c r="O134" i="1"/>
  <c r="S134" i="1"/>
  <c r="T134" i="1"/>
  <c r="W134" i="1"/>
  <c r="J133" i="1"/>
  <c r="C134" i="1"/>
  <c r="E132" i="1"/>
  <c r="I132" i="1"/>
  <c r="J132" i="1"/>
  <c r="M132" i="1"/>
  <c r="Q132" i="1"/>
  <c r="R132" i="1"/>
  <c r="U132" i="1"/>
  <c r="L30" i="1"/>
  <c r="W30" i="1"/>
  <c r="O20" i="1"/>
  <c r="S20" i="1"/>
  <c r="K20" i="1"/>
  <c r="O60" i="1" l="1"/>
  <c r="P69" i="1"/>
  <c r="H73" i="1"/>
  <c r="D60" i="1"/>
  <c r="L69" i="1"/>
  <c r="T69" i="1"/>
  <c r="C158" i="1"/>
  <c r="P60" i="1"/>
  <c r="D358" i="1"/>
  <c r="J185" i="1"/>
  <c r="E194" i="1"/>
  <c r="U60" i="1"/>
  <c r="Q69" i="1"/>
  <c r="J60" i="1"/>
  <c r="J20" i="1"/>
  <c r="R60" i="1"/>
  <c r="F60" i="1"/>
  <c r="R185" i="1"/>
  <c r="P199" i="1"/>
  <c r="N318" i="1"/>
  <c r="O133" i="1"/>
  <c r="G194" i="1"/>
  <c r="C191" i="1"/>
  <c r="H191" i="1"/>
  <c r="K60" i="1"/>
  <c r="T358" i="1"/>
  <c r="W180" i="1"/>
  <c r="O180" i="1"/>
  <c r="F192" i="1"/>
  <c r="W203" i="1"/>
  <c r="O203" i="1"/>
  <c r="C203" i="1"/>
  <c r="U20" i="1"/>
  <c r="D30" i="1"/>
  <c r="H30" i="1"/>
  <c r="P30" i="1"/>
  <c r="T30" i="1"/>
  <c r="Q133" i="1"/>
  <c r="E73" i="1"/>
  <c r="I69" i="1"/>
  <c r="U69" i="1"/>
  <c r="H132" i="1"/>
  <c r="P180" i="1"/>
  <c r="N69" i="1"/>
  <c r="F133" i="1"/>
  <c r="N133" i="1"/>
  <c r="R133" i="1"/>
  <c r="V133" i="1"/>
  <c r="N20" i="1"/>
  <c r="F20" i="1"/>
  <c r="M60" i="1"/>
  <c r="M134" i="1"/>
  <c r="F97" i="1"/>
  <c r="U185" i="1"/>
  <c r="E185" i="1"/>
  <c r="K199" i="1"/>
  <c r="C30" i="1"/>
  <c r="G30" i="1"/>
  <c r="K30" i="1"/>
  <c r="O30" i="1"/>
  <c r="S30" i="1"/>
  <c r="E97" i="1"/>
  <c r="G97" i="1"/>
  <c r="C97" i="1"/>
  <c r="D97" i="1"/>
  <c r="U318" i="1"/>
  <c r="M318" i="1"/>
  <c r="E318" i="1"/>
  <c r="W352" i="1"/>
  <c r="S352" i="1"/>
  <c r="K352" i="1"/>
  <c r="P358" i="1"/>
  <c r="L358" i="1"/>
  <c r="H358" i="1"/>
  <c r="I358" i="1"/>
  <c r="R30" i="1"/>
  <c r="V180" i="1"/>
  <c r="F180" i="1"/>
  <c r="V185" i="1"/>
  <c r="N185" i="1"/>
  <c r="F185" i="1"/>
  <c r="T191" i="1"/>
  <c r="P191" i="1"/>
  <c r="L191" i="1"/>
  <c r="D191" i="1"/>
  <c r="T193" i="1"/>
  <c r="L193" i="1"/>
  <c r="H193" i="1"/>
  <c r="D193" i="1"/>
  <c r="U194" i="1"/>
  <c r="Q194" i="1"/>
  <c r="M194" i="1"/>
  <c r="I194" i="1"/>
  <c r="T199" i="1"/>
  <c r="L199" i="1"/>
  <c r="H192" i="1"/>
  <c r="D199" i="1"/>
  <c r="S203" i="1"/>
  <c r="K203" i="1"/>
  <c r="G203" i="1"/>
  <c r="R207" i="1"/>
  <c r="N207" i="1"/>
  <c r="J207" i="1"/>
  <c r="F207" i="1"/>
  <c r="C132" i="1"/>
  <c r="U133" i="1"/>
  <c r="M133" i="1"/>
  <c r="I133" i="1"/>
  <c r="E133" i="1"/>
  <c r="S180" i="1"/>
  <c r="K180" i="1"/>
  <c r="G180" i="1"/>
  <c r="V192" i="1"/>
  <c r="R192" i="1"/>
  <c r="N192" i="1"/>
  <c r="J192" i="1"/>
  <c r="V216" i="1"/>
  <c r="R216" i="1"/>
  <c r="N216" i="1"/>
  <c r="J216" i="1"/>
  <c r="F216" i="1"/>
  <c r="I20" i="1"/>
  <c r="E60" i="1"/>
  <c r="H199" i="1"/>
  <c r="M69" i="1"/>
  <c r="V24" i="1"/>
  <c r="R24" i="1"/>
  <c r="V73" i="1"/>
  <c r="G133" i="1"/>
  <c r="K133" i="1"/>
  <c r="S133" i="1"/>
  <c r="W133" i="1"/>
  <c r="C104" i="1"/>
  <c r="W104" i="1"/>
  <c r="D132" i="1"/>
  <c r="L132" i="1"/>
  <c r="P132" i="1"/>
  <c r="T132" i="1"/>
  <c r="F134" i="1"/>
  <c r="J134" i="1"/>
  <c r="N134" i="1"/>
  <c r="R134" i="1"/>
  <c r="V134" i="1"/>
  <c r="E135" i="1"/>
  <c r="I135" i="1"/>
  <c r="M135" i="1"/>
  <c r="Q135" i="1"/>
  <c r="U135" i="1"/>
  <c r="W191" i="1"/>
  <c r="S191" i="1"/>
  <c r="O191" i="1"/>
  <c r="K191" i="1"/>
  <c r="G191" i="1"/>
  <c r="W193" i="1"/>
  <c r="S193" i="1"/>
  <c r="O193" i="1"/>
  <c r="K193" i="1"/>
  <c r="G193" i="1"/>
  <c r="C207" i="1"/>
  <c r="P207" i="1"/>
  <c r="L207" i="1"/>
  <c r="H207" i="1"/>
  <c r="W216" i="1"/>
  <c r="O216" i="1"/>
  <c r="Q20" i="1"/>
  <c r="M20" i="1"/>
  <c r="E20" i="1"/>
  <c r="M116" i="1"/>
  <c r="V80" i="1"/>
  <c r="N80" i="1"/>
  <c r="Q84" i="1"/>
  <c r="N104" i="1"/>
  <c r="H116" i="1"/>
  <c r="C193" i="1"/>
  <c r="K216" i="1"/>
  <c r="T352" i="1"/>
  <c r="G216" i="1"/>
  <c r="W80" i="1"/>
  <c r="J84" i="1"/>
  <c r="G104" i="1"/>
  <c r="C110" i="1"/>
  <c r="L110" i="1"/>
  <c r="T126" i="1"/>
  <c r="D126" i="1"/>
  <c r="Q318" i="1"/>
  <c r="I318" i="1"/>
  <c r="C332" i="1"/>
  <c r="U352" i="1"/>
  <c r="O352" i="1"/>
  <c r="G352" i="1"/>
  <c r="T20" i="1"/>
  <c r="L20" i="1"/>
  <c r="H20" i="1"/>
  <c r="Q185" i="1"/>
  <c r="M185" i="1"/>
  <c r="I185" i="1"/>
  <c r="W199" i="1"/>
  <c r="S199" i="1"/>
  <c r="O199" i="1"/>
  <c r="G199" i="1"/>
  <c r="D20" i="1"/>
  <c r="O41" i="1"/>
  <c r="F318" i="1"/>
  <c r="L352" i="1"/>
  <c r="D352" i="1"/>
  <c r="Q358" i="1"/>
  <c r="F30" i="1"/>
  <c r="J30" i="1"/>
  <c r="N30" i="1"/>
  <c r="V30" i="1"/>
  <c r="C180" i="1"/>
  <c r="T180" i="1"/>
  <c r="L180" i="1"/>
  <c r="H180" i="1"/>
  <c r="D180" i="1"/>
  <c r="C185" i="1"/>
  <c r="T185" i="1"/>
  <c r="P185" i="1"/>
  <c r="L185" i="1"/>
  <c r="H185" i="1"/>
  <c r="D185" i="1"/>
  <c r="T192" i="1"/>
  <c r="L192" i="1"/>
  <c r="D192" i="1"/>
  <c r="V199" i="1"/>
  <c r="R199" i="1"/>
  <c r="N199" i="1"/>
  <c r="J199" i="1"/>
  <c r="F199" i="1"/>
  <c r="V193" i="1"/>
  <c r="R193" i="1"/>
  <c r="N193" i="1"/>
  <c r="F193" i="1"/>
  <c r="U203" i="1"/>
  <c r="Q203" i="1"/>
  <c r="Q189" i="1" s="1"/>
  <c r="M203" i="1"/>
  <c r="M189" i="1" s="1"/>
  <c r="E203" i="1"/>
  <c r="E189" i="1" s="1"/>
  <c r="N41" i="1"/>
  <c r="P54" i="1"/>
  <c r="D80" i="1"/>
  <c r="Q80" i="1"/>
  <c r="G84" i="1"/>
  <c r="P84" i="1"/>
  <c r="M97" i="1"/>
  <c r="F104" i="1"/>
  <c r="R110" i="1"/>
  <c r="P116" i="1"/>
  <c r="G126" i="1"/>
  <c r="K318" i="1"/>
  <c r="M352" i="1"/>
  <c r="E352" i="1"/>
  <c r="Q44" i="1"/>
  <c r="E44" i="1"/>
  <c r="W60" i="1"/>
  <c r="S60" i="1"/>
  <c r="J44" i="1"/>
  <c r="V44" i="1"/>
  <c r="L41" i="1"/>
  <c r="U126" i="1"/>
  <c r="U134" i="1"/>
  <c r="Q134" i="1"/>
  <c r="I134" i="1"/>
  <c r="E134" i="1"/>
  <c r="R180" i="1"/>
  <c r="N180" i="1"/>
  <c r="J180" i="1"/>
  <c r="C199" i="1"/>
  <c r="U216" i="1"/>
  <c r="Q216" i="1"/>
  <c r="M216" i="1"/>
  <c r="E216" i="1"/>
  <c r="H44" i="1"/>
  <c r="V191" i="1"/>
  <c r="F191" i="1"/>
  <c r="O194" i="1"/>
  <c r="R191" i="1"/>
  <c r="J191" i="1"/>
  <c r="K194" i="1"/>
  <c r="N191" i="1"/>
  <c r="S194" i="1"/>
  <c r="Q37" i="1"/>
  <c r="V54" i="1"/>
  <c r="R54" i="1"/>
  <c r="N54" i="1"/>
  <c r="J54" i="1"/>
  <c r="F54" i="1"/>
  <c r="V53" i="1"/>
  <c r="R53" i="1"/>
  <c r="N53" i="1"/>
  <c r="J53" i="1"/>
  <c r="F53" i="1"/>
  <c r="W64" i="1"/>
  <c r="S64" i="1"/>
  <c r="O64" i="1"/>
  <c r="K64" i="1"/>
  <c r="G64" i="1"/>
  <c r="S80" i="1"/>
  <c r="O80" i="1"/>
  <c r="K80" i="1"/>
  <c r="G80" i="1"/>
  <c r="V84" i="1"/>
  <c r="R84" i="1"/>
  <c r="N84" i="1"/>
  <c r="F84" i="1"/>
  <c r="I97" i="1"/>
  <c r="S110" i="1"/>
  <c r="K110" i="1"/>
  <c r="V318" i="1"/>
  <c r="R318" i="1"/>
  <c r="J318" i="1"/>
  <c r="C352" i="1"/>
  <c r="P352" i="1"/>
  <c r="H352" i="1"/>
  <c r="U358" i="1"/>
  <c r="M358" i="1"/>
  <c r="E358" i="1"/>
  <c r="W52" i="1"/>
  <c r="S52" i="1"/>
  <c r="O52" i="1"/>
  <c r="K52" i="1"/>
  <c r="G52" i="1"/>
  <c r="C52" i="1"/>
  <c r="Q52" i="1"/>
  <c r="M52" i="1"/>
  <c r="I52" i="1"/>
  <c r="R97" i="1"/>
  <c r="N97" i="1"/>
  <c r="J97" i="1"/>
  <c r="S104" i="1"/>
  <c r="O104" i="1"/>
  <c r="K104" i="1"/>
  <c r="H110" i="1"/>
  <c r="U116" i="1"/>
  <c r="V126" i="1"/>
  <c r="R126" i="1"/>
  <c r="N126" i="1"/>
  <c r="J126" i="1"/>
  <c r="F126" i="1"/>
  <c r="P126" i="1"/>
  <c r="L126" i="1"/>
  <c r="H126" i="1"/>
  <c r="D54" i="1"/>
  <c r="P53" i="1"/>
  <c r="H53" i="1"/>
  <c r="U64" i="1"/>
  <c r="M80" i="1"/>
  <c r="T84" i="1"/>
  <c r="D84" i="1"/>
  <c r="T44" i="1"/>
  <c r="P97" i="1"/>
  <c r="L97" i="1"/>
  <c r="H97" i="1"/>
  <c r="U104" i="1"/>
  <c r="Q104" i="1"/>
  <c r="M104" i="1"/>
  <c r="I104" i="1"/>
  <c r="E104" i="1"/>
  <c r="V110" i="1"/>
  <c r="N110" i="1"/>
  <c r="F110" i="1"/>
  <c r="W116" i="1"/>
  <c r="S116" i="1"/>
  <c r="O116" i="1"/>
  <c r="K116" i="1"/>
  <c r="I37" i="1"/>
  <c r="N60" i="1"/>
  <c r="W192" i="1"/>
  <c r="S192" i="1"/>
  <c r="O192" i="1"/>
  <c r="K192" i="1"/>
  <c r="G192" i="1"/>
  <c r="C192" i="1"/>
  <c r="U191" i="1"/>
  <c r="Q191" i="1"/>
  <c r="M191" i="1"/>
  <c r="I191" i="1"/>
  <c r="E191" i="1"/>
  <c r="F24" i="1"/>
  <c r="K37" i="1"/>
  <c r="L54" i="1"/>
  <c r="H54" i="1"/>
  <c r="I64" i="1"/>
  <c r="C126" i="1"/>
  <c r="J41" i="1"/>
  <c r="P44" i="1"/>
  <c r="L44" i="1"/>
  <c r="I84" i="1"/>
  <c r="H52" i="1"/>
  <c r="D52" i="1"/>
  <c r="C80" i="1"/>
  <c r="T80" i="1"/>
  <c r="P80" i="1"/>
  <c r="L80" i="1"/>
  <c r="H80" i="1"/>
  <c r="W84" i="1"/>
  <c r="S84" i="1"/>
  <c r="O84" i="1"/>
  <c r="K84" i="1"/>
  <c r="C84" i="1"/>
  <c r="S97" i="1"/>
  <c r="K97" i="1"/>
  <c r="T104" i="1"/>
  <c r="P104" i="1"/>
  <c r="L104" i="1"/>
  <c r="H104" i="1"/>
  <c r="D104" i="1"/>
  <c r="U110" i="1"/>
  <c r="Q110" i="1"/>
  <c r="M110" i="1"/>
  <c r="I110" i="1"/>
  <c r="E110" i="1"/>
  <c r="V116" i="1"/>
  <c r="R116" i="1"/>
  <c r="N116" i="1"/>
  <c r="J116" i="1"/>
  <c r="Q126" i="1"/>
  <c r="M126" i="1"/>
  <c r="I126" i="1"/>
  <c r="E126" i="1"/>
  <c r="W318" i="1"/>
  <c r="S318" i="1"/>
  <c r="O318" i="1"/>
  <c r="G318" i="1"/>
  <c r="C318" i="1"/>
  <c r="T318" i="1"/>
  <c r="P318" i="1"/>
  <c r="L318" i="1"/>
  <c r="H318" i="1"/>
  <c r="D318" i="1"/>
  <c r="Q352" i="1"/>
  <c r="I352" i="1"/>
  <c r="V352" i="1"/>
  <c r="R352" i="1"/>
  <c r="N352" i="1"/>
  <c r="J352" i="1"/>
  <c r="F352" i="1"/>
  <c r="V358" i="1"/>
  <c r="R358" i="1"/>
  <c r="N358" i="1"/>
  <c r="J358" i="1"/>
  <c r="F358" i="1"/>
  <c r="W358" i="1"/>
  <c r="S358" i="1"/>
  <c r="O358" i="1"/>
  <c r="K358" i="1"/>
  <c r="G358" i="1"/>
  <c r="C358" i="1"/>
  <c r="E30" i="1"/>
  <c r="I30" i="1"/>
  <c r="M30" i="1"/>
  <c r="Q30" i="1"/>
  <c r="U30" i="1"/>
  <c r="W132" i="1"/>
  <c r="S132" i="1"/>
  <c r="O132" i="1"/>
  <c r="K132" i="1"/>
  <c r="G132" i="1"/>
  <c r="C133" i="1"/>
  <c r="T133" i="1"/>
  <c r="P133" i="1"/>
  <c r="L133" i="1"/>
  <c r="H133" i="1"/>
  <c r="D133" i="1"/>
  <c r="T135" i="1"/>
  <c r="P135" i="1"/>
  <c r="L135" i="1"/>
  <c r="H135" i="1"/>
  <c r="D135" i="1"/>
  <c r="U180" i="1"/>
  <c r="Q180" i="1"/>
  <c r="M180" i="1"/>
  <c r="I180" i="1"/>
  <c r="E180" i="1"/>
  <c r="C194" i="1"/>
  <c r="T194" i="1"/>
  <c r="P194" i="1"/>
  <c r="L194" i="1"/>
  <c r="H194" i="1"/>
  <c r="D194" i="1"/>
  <c r="U192" i="1"/>
  <c r="Q192" i="1"/>
  <c r="M192" i="1"/>
  <c r="I192" i="1"/>
  <c r="E192" i="1"/>
  <c r="V203" i="1"/>
  <c r="R203" i="1"/>
  <c r="R189" i="1" s="1"/>
  <c r="N203" i="1"/>
  <c r="J203" i="1"/>
  <c r="J189" i="1" s="1"/>
  <c r="F203" i="1"/>
  <c r="U207" i="1"/>
  <c r="Q207" i="1"/>
  <c r="M207" i="1"/>
  <c r="I207" i="1"/>
  <c r="E207" i="1"/>
  <c r="C216" i="1"/>
  <c r="T216" i="1"/>
  <c r="P216" i="1"/>
  <c r="L216" i="1"/>
  <c r="H216" i="1"/>
  <c r="D216" i="1"/>
  <c r="I189" i="1"/>
  <c r="S24" i="1"/>
  <c r="S37" i="1"/>
  <c r="W41" i="1"/>
  <c r="G41" i="1"/>
  <c r="I44" i="1"/>
  <c r="C54" i="1"/>
  <c r="T54" i="1"/>
  <c r="T53" i="1"/>
  <c r="L53" i="1"/>
  <c r="D53" i="1"/>
  <c r="U52" i="1"/>
  <c r="E52" i="1"/>
  <c r="Q64" i="1"/>
  <c r="M64" i="1"/>
  <c r="E64" i="1"/>
  <c r="C73" i="1"/>
  <c r="U80" i="1"/>
  <c r="I80" i="1"/>
  <c r="E80" i="1"/>
  <c r="L84" i="1"/>
  <c r="H84" i="1"/>
  <c r="V97" i="1"/>
  <c r="U97" i="1"/>
  <c r="Q97" i="1"/>
  <c r="V104" i="1"/>
  <c r="P110" i="1"/>
  <c r="W126" i="1"/>
  <c r="S126" i="1"/>
  <c r="O126" i="1"/>
  <c r="K126" i="1"/>
  <c r="T41" i="1"/>
  <c r="N44" i="1"/>
  <c r="F44" i="1"/>
  <c r="F52" i="1"/>
  <c r="R80" i="1"/>
  <c r="J80" i="1"/>
  <c r="U84" i="1"/>
  <c r="M84" i="1"/>
  <c r="E84" i="1"/>
  <c r="W97" i="1"/>
  <c r="O97" i="1"/>
  <c r="R104" i="1"/>
  <c r="J104" i="1"/>
  <c r="W110" i="1"/>
  <c r="O110" i="1"/>
  <c r="G110" i="1"/>
  <c r="T110" i="1"/>
  <c r="D110" i="1"/>
  <c r="T116" i="1"/>
  <c r="L116" i="1"/>
  <c r="Q116" i="1"/>
  <c r="I116" i="1"/>
  <c r="C11" i="1"/>
  <c r="R41" i="1"/>
  <c r="F41" i="1"/>
  <c r="J24" i="1"/>
  <c r="N24" i="1"/>
  <c r="G44" i="1"/>
  <c r="W37" i="1"/>
  <c r="O37" i="1"/>
  <c r="G37" i="1"/>
  <c r="S41" i="1"/>
  <c r="K41" i="1"/>
  <c r="U44" i="1"/>
  <c r="M44" i="1"/>
  <c r="V11" i="1"/>
  <c r="R11" i="1"/>
  <c r="N11" i="1"/>
  <c r="J11" i="1"/>
  <c r="D41" i="1"/>
  <c r="U54" i="1"/>
  <c r="Q54" i="1"/>
  <c r="M54" i="1"/>
  <c r="I54" i="1"/>
  <c r="E54" i="1"/>
  <c r="U53" i="1"/>
  <c r="Q53" i="1"/>
  <c r="M53" i="1"/>
  <c r="I53" i="1"/>
  <c r="E53" i="1"/>
  <c r="C60" i="1"/>
  <c r="V64" i="1"/>
  <c r="R64" i="1"/>
  <c r="N64" i="1"/>
  <c r="U41" i="1"/>
  <c r="M11" i="1"/>
  <c r="F11" i="1"/>
  <c r="U24" i="1"/>
  <c r="T11" i="1"/>
  <c r="P41" i="1"/>
  <c r="H41" i="1"/>
  <c r="R44" i="1"/>
  <c r="Q11" i="1"/>
  <c r="M41" i="1"/>
  <c r="E41" i="1"/>
  <c r="W44" i="1"/>
  <c r="O44" i="1"/>
  <c r="L24" i="1"/>
  <c r="E11" i="1"/>
  <c r="Q24" i="1"/>
  <c r="E24" i="1"/>
  <c r="G20" i="1"/>
  <c r="W54" i="1"/>
  <c r="S54" i="1"/>
  <c r="O54" i="1"/>
  <c r="K54" i="1"/>
  <c r="G54" i="1"/>
  <c r="W53" i="1"/>
  <c r="S53" i="1"/>
  <c r="O53" i="1"/>
  <c r="K53" i="1"/>
  <c r="G53" i="1"/>
  <c r="C53" i="1"/>
  <c r="T64" i="1"/>
  <c r="P64" i="1"/>
  <c r="W11" i="1"/>
  <c r="S11" i="1"/>
  <c r="O11" i="1"/>
  <c r="K11" i="1"/>
  <c r="G11" i="1"/>
  <c r="C20" i="1"/>
  <c r="W24" i="1"/>
  <c r="O24" i="1"/>
  <c r="K24" i="1"/>
  <c r="G24" i="1"/>
  <c r="P11" i="1"/>
  <c r="L11" i="1"/>
  <c r="D11" i="1"/>
  <c r="T24" i="1"/>
  <c r="H24" i="1"/>
  <c r="D24" i="1"/>
  <c r="U11" i="1"/>
  <c r="I11" i="1"/>
  <c r="C24" i="1"/>
  <c r="M24" i="1"/>
  <c r="I24" i="1"/>
  <c r="U37" i="1"/>
  <c r="M37" i="1"/>
  <c r="E37" i="1"/>
  <c r="C41" i="1"/>
  <c r="Q41" i="1"/>
  <c r="I41" i="1"/>
  <c r="S44" i="1"/>
  <c r="K44" i="1"/>
  <c r="T97" i="1"/>
  <c r="J110" i="1"/>
  <c r="H11" i="1"/>
  <c r="T52" i="1"/>
  <c r="P52" i="1"/>
  <c r="L52" i="1"/>
  <c r="C64" i="1"/>
  <c r="V52" i="1"/>
  <c r="R52" i="1"/>
  <c r="N52" i="1"/>
  <c r="J52" i="1"/>
  <c r="C37" i="1"/>
  <c r="V37" i="1"/>
  <c r="T37" i="1"/>
  <c r="R37" i="1"/>
  <c r="P37" i="1"/>
  <c r="N37" i="1"/>
  <c r="L37" i="1"/>
  <c r="J37" i="1"/>
  <c r="H37" i="1"/>
  <c r="F37" i="1"/>
  <c r="D37" i="1"/>
  <c r="C44" i="1"/>
  <c r="L64" i="1"/>
  <c r="J64" i="1"/>
  <c r="H64" i="1"/>
  <c r="F64" i="1"/>
  <c r="D64" i="1"/>
  <c r="W332" i="1"/>
  <c r="U332" i="1"/>
  <c r="S332" i="1"/>
  <c r="Q332" i="1"/>
  <c r="O332" i="1"/>
  <c r="M332" i="1"/>
  <c r="K332" i="1"/>
  <c r="I332" i="1"/>
  <c r="G332" i="1"/>
  <c r="P20" i="1"/>
  <c r="S91" i="1" l="1"/>
  <c r="R91" i="1"/>
  <c r="G189" i="1"/>
  <c r="P189" i="1"/>
  <c r="W189" i="1"/>
  <c r="T189" i="1"/>
  <c r="J49" i="1"/>
  <c r="D189" i="1"/>
  <c r="H189" i="1"/>
  <c r="K189" i="1"/>
  <c r="K49" i="1"/>
  <c r="L189" i="1"/>
  <c r="U189" i="1"/>
  <c r="S189" i="1"/>
  <c r="V91" i="1"/>
  <c r="N91" i="1"/>
  <c r="P49" i="1"/>
  <c r="I91" i="1"/>
  <c r="F49" i="1"/>
  <c r="J91" i="1"/>
  <c r="L49" i="1"/>
  <c r="N189" i="1"/>
  <c r="O189" i="1"/>
  <c r="D49" i="1"/>
  <c r="H49" i="1"/>
  <c r="G49" i="1"/>
  <c r="O49" i="1"/>
  <c r="W49" i="1"/>
  <c r="N49" i="1"/>
  <c r="V49" i="1"/>
  <c r="L91" i="1"/>
  <c r="P91" i="1"/>
  <c r="U91" i="1"/>
  <c r="F189" i="1"/>
  <c r="V189" i="1"/>
  <c r="Q49" i="1"/>
  <c r="E49" i="1"/>
  <c r="T49" i="1"/>
  <c r="R49" i="1"/>
  <c r="C189" i="1"/>
  <c r="W91" i="1"/>
  <c r="T91" i="1"/>
  <c r="U49" i="1"/>
  <c r="H91" i="1"/>
  <c r="C49" i="1"/>
  <c r="S49" i="1"/>
  <c r="I49" i="1"/>
  <c r="O91" i="1"/>
  <c r="M49" i="1"/>
  <c r="Q91" i="1"/>
  <c r="M91" i="1"/>
  <c r="K91" i="1"/>
</calcChain>
</file>

<file path=xl/sharedStrings.xml><?xml version="1.0" encoding="utf-8"?>
<sst xmlns="http://schemas.openxmlformats.org/spreadsheetml/2006/main" count="6241" uniqueCount="648">
  <si>
    <t>№ п/п</t>
  </si>
  <si>
    <t>Наименование показателя</t>
  </si>
  <si>
    <t>Всего по тер. органу</t>
  </si>
  <si>
    <t>По видам надзора</t>
  </si>
  <si>
    <t>У</t>
  </si>
  <si>
    <t>Г</t>
  </si>
  <si>
    <t>МК</t>
  </si>
  <si>
    <t>НД</t>
  </si>
  <si>
    <t>ГР</t>
  </si>
  <si>
    <t>ОПК</t>
  </si>
  <si>
    <t>всего</t>
  </si>
  <si>
    <t>I класс опасности</t>
  </si>
  <si>
    <t>II класс опасности</t>
  </si>
  <si>
    <t>III класс опасности</t>
  </si>
  <si>
    <t>IV класс опасности</t>
  </si>
  <si>
    <t>1.</t>
  </si>
  <si>
    <t>Общее количество проверок (мероприятий по контролю),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</si>
  <si>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</si>
  <si>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</si>
  <si>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</si>
  <si>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</si>
  <si>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</si>
  <si>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</si>
  <si>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</si>
  <si>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обращениям и заявлениям граждан, в том числе индивидуальных предпринимателей, юридических лиц, информации от органов государственной власти (должностных лиц федеральных органов исполнительной власти в области промышленной безопасности), органов местного самоуправления, из средств массовой информации об указанных фактах - всего, в том числе:</t>
  </si>
  <si>
    <t>1.2.2.1.</t>
  </si>
  <si>
    <t>о фактах нарушений обязательных требований, о несоответствии обязательным требованиям используемых зданий, помещений, сооружений, технических устройств, оборудования и материалов, осуществляемых технологических процессов, если такие нарушения создают угрозу причинения вреда жизни, здоровью людей, вреда животным, растениям, окружающей среде, безопасности государства, имуществу физических и юридических лиц, государственному или муниципальному имуществу, угрозу возникновения аварий и (или) чрезвычайных ситуаций техногенного характера (из строки 1.2.2.)</t>
  </si>
  <si>
    <t>1.2.2.2.</t>
  </si>
  <si>
    <t>о фактах нарушений обязательных требований, о несоответствии обязательным требованиям используемых зданий, помещений, сооружений, технических устройств, оборудования и материалов, осуществляемых технологических процессов, если такие нарушения влекут причинение вреда жизни, здоровью людей, вреда животным, растениям, окружающей среде, безопасности государства, имуществу физических и юридических лиц, государственному или муниципальному имуществу, возникновение аварий и (или) чрезвычайных ситуаций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</si>
  <si>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</si>
  <si>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</si>
  <si>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</si>
  <si>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</si>
  <si>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2.</t>
  </si>
  <si>
    <t>Количество мероприятий по контролю, инициированных обращением заявителя, который выступает в качестве объекта контроля (надзора), в том числе:</t>
  </si>
  <si>
    <t>2.1.</t>
  </si>
  <si>
    <t>мероприятия по контролю, связанные с приемкой и пуском в эксплуатацию объектов и оборудования в соответствии с положениями нормативных правовых актов</t>
  </si>
  <si>
    <t>2.2.</t>
  </si>
  <si>
    <t>иные мероприятия (не включая проверки в отношении соискателя лицензии, представившего заявление о предоставлении лицензии, или лицензиата, представившего заявление о переоформлении лицензии)</t>
  </si>
  <si>
    <t>3.</t>
  </si>
  <si>
    <t xml:space="preserve">Количество проверок (из общего количества по строке 1), проведенных в рамках режима постоянного государственного надзора </t>
  </si>
  <si>
    <t>4.</t>
  </si>
  <si>
    <t>Количество проверок с привлечением представителей территориального органа, проведенных:</t>
  </si>
  <si>
    <t>4.1.</t>
  </si>
  <si>
    <t>органами прокуратуры</t>
  </si>
  <si>
    <t>4.2.</t>
  </si>
  <si>
    <t>иными органами</t>
  </si>
  <si>
    <t>5.</t>
  </si>
  <si>
    <t>Количество внеплановых проверок, проведенных в отношении соискателя лицензии, представившего заявление о предоставлении лицензии, или лицензиата, представившего заявление о переоформлении лицензии (в части лицензий на осуществление видов деятельности в области промышленной безопасности)</t>
  </si>
  <si>
    <t>6.</t>
  </si>
  <si>
    <t>Общее количество документарных проверок</t>
  </si>
  <si>
    <t>7.</t>
  </si>
  <si>
    <t>Общее количество выездных проверок</t>
  </si>
  <si>
    <t>8.</t>
  </si>
  <si>
    <t>Общий срок проведенных проверок в соответствии с актами проверок, дней, всего, в том числе:</t>
  </si>
  <si>
    <t>8.1.</t>
  </si>
  <si>
    <t>8.2.</t>
  </si>
  <si>
    <t>внеплановые проверки</t>
  </si>
  <si>
    <t>9.</t>
  </si>
  <si>
    <t>Общий срок проведенных межведомственных проверок в соответствии с актами проверок, дней</t>
  </si>
  <si>
    <t>10.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</si>
  <si>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</si>
  <si>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</si>
  <si>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</si>
  <si>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12.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</si>
  <si>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</si>
  <si>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13.</t>
  </si>
  <si>
    <t>Общее количество проверок, по итогам проведения которых выявлены правонарушения, всего, в том числе:</t>
  </si>
  <si>
    <t>13.1.</t>
  </si>
  <si>
    <t>13.2.</t>
  </si>
  <si>
    <t>13.3.</t>
  </si>
  <si>
    <t xml:space="preserve">режим постоянного государственного надзора </t>
  </si>
  <si>
    <t>14.</t>
  </si>
  <si>
    <t>Количество проверок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</si>
  <si>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14.1.</t>
  </si>
  <si>
    <t>14.2.</t>
  </si>
  <si>
    <t>15.</t>
  </si>
  <si>
    <t>Количество проверок по которым поданы жалобы, всего, в том числе:</t>
  </si>
  <si>
    <t>15.1.</t>
  </si>
  <si>
    <t>15.2.</t>
  </si>
  <si>
    <t>16.</t>
  </si>
  <si>
    <t>Количество внеплановых проверок, проведенных в отношении лиц, получивших разрешения, лицензиатов (не включает проверки, связанные с заявлениями лица, получившего разрешение, лицензиата о продлении срока действия, переоформлении, выдаче дубликата или копии разрешения (лицензии)</t>
  </si>
  <si>
    <t>17.</t>
  </si>
  <si>
    <t>Количество случаев нарушения обязательных требований, выявленных по результатам проверок в рамках лицензионного контроля (всего) (указывается количество проверок по результатам которых выявлены нарушения лицензионных требований)</t>
  </si>
  <si>
    <t>18.</t>
  </si>
  <si>
    <t>Выявлено правонарушений - всего (сумма строк 18.4, 18.5, 18.6),</t>
  </si>
  <si>
    <t xml:space="preserve">в том числе: </t>
  </si>
  <si>
    <t>18.1.</t>
  </si>
  <si>
    <t>18.2.</t>
  </si>
  <si>
    <t>18.3.</t>
  </si>
  <si>
    <t>18.4.</t>
  </si>
  <si>
    <t xml:space="preserve">в том числе по видам правонарушений: </t>
  </si>
  <si>
    <t>нарушение обязательных требований законодательства, всего,</t>
  </si>
  <si>
    <t>в том числе:</t>
  </si>
  <si>
    <t>18.4.1.</t>
  </si>
  <si>
    <t>18.4.2.</t>
  </si>
  <si>
    <t>18.4.3.</t>
  </si>
  <si>
    <t>18.5.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</si>
  <si>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</t>
  </si>
  <si>
    <t>18.5.1.</t>
  </si>
  <si>
    <t>18.5.2.</t>
  </si>
  <si>
    <t>18.6.</t>
  </si>
  <si>
    <t>невыполнение предписаний органов государственного контроля (надзора), всего,</t>
  </si>
  <si>
    <t>18.6.1.</t>
  </si>
  <si>
    <t>18.6.2.</t>
  </si>
  <si>
    <t>18.6.3.</t>
  </si>
  <si>
    <t>18.7.</t>
  </si>
  <si>
    <t>Количество устраненных правонарушений</t>
  </si>
  <si>
    <t>18.7.1.</t>
  </si>
  <si>
    <t>18.7.2.</t>
  </si>
  <si>
    <t>18.7.3.</t>
  </si>
  <si>
    <t>19.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</si>
  <si>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</si>
  <si>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19.1.</t>
  </si>
  <si>
    <t xml:space="preserve">по решению контролирующего органа </t>
  </si>
  <si>
    <t>19.2.</t>
  </si>
  <si>
    <t xml:space="preserve">по решению суда </t>
  </si>
  <si>
    <t>20.</t>
  </si>
  <si>
    <t xml:space="preserve">Общее число обращений в суд с заявлениями об административном приостановлении деятельности лиц, получивших разрешение, лицензиатов </t>
  </si>
  <si>
    <t>20.1.</t>
  </si>
  <si>
    <t>из них количество решений судов об удовлетворении заявлений Ростехнадзора об административном приостановлении деятельности лица, получившего разрешение, лицензиата</t>
  </si>
  <si>
    <t>21.</t>
  </si>
  <si>
    <t xml:space="preserve">Общее количество обращений в суд с заявлениями об аннулировании разрешений, лицензий </t>
  </si>
  <si>
    <t>21.1.</t>
  </si>
  <si>
    <t>из них количество решений суда об удовлетворении заявлений Ростехнадзора об аннулировании разрешения, лицензии</t>
  </si>
  <si>
    <t>22.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</si>
  <si>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</si>
  <si>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22.1.</t>
  </si>
  <si>
    <t>22.2.</t>
  </si>
  <si>
    <t>22.3.</t>
  </si>
  <si>
    <t>23.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</si>
  <si>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</si>
  <si>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23.1.</t>
  </si>
  <si>
    <t>23.2.</t>
  </si>
  <si>
    <t>23.3.</t>
  </si>
  <si>
    <t>24.</t>
  </si>
  <si>
    <t>Количество примененных мер профилактического воздействия (предостережения), (ед.)</t>
  </si>
  <si>
    <t>24.1.</t>
  </si>
  <si>
    <t>Количество ОПО, в отношении которых проведены профилактические мероприятия, шт.</t>
  </si>
  <si>
    <t>24.2.</t>
  </si>
  <si>
    <t>Количество профилактических мероприятий, проведенных с привлечением экспертных организаций и экспертов</t>
  </si>
  <si>
    <t>25.</t>
  </si>
  <si>
    <t>Общее количество административных наказаний, наложенных по итогам проверок, - всего (сумма строк 25.6, 25.7, 25.8, 25.9, 25.10, 25.11), в том числе:</t>
  </si>
  <si>
    <t>25.1.</t>
  </si>
  <si>
    <t>25.2.</t>
  </si>
  <si>
    <t>25.3.</t>
  </si>
  <si>
    <t>25.4.</t>
  </si>
  <si>
    <t>обжаловано административных наказаний (из строки 25)</t>
  </si>
  <si>
    <t>25.5.</t>
  </si>
  <si>
    <t xml:space="preserve">итого с учетом результатов обжалований </t>
  </si>
  <si>
    <t>25.6.</t>
  </si>
  <si>
    <t xml:space="preserve">в том числе по видам наказаний (из строки 25): </t>
  </si>
  <si>
    <t>конфискация орудия совершения или предмета административного правонарушения</t>
  </si>
  <si>
    <t>25.6.1.</t>
  </si>
  <si>
    <t>25.6.2.</t>
  </si>
  <si>
    <t>25.6.3.</t>
  </si>
  <si>
    <t>25.6.4.</t>
  </si>
  <si>
    <t>обжаловано (из строки 25.6)</t>
  </si>
  <si>
    <t>25.6.5.</t>
  </si>
  <si>
    <t>25.7.</t>
  </si>
  <si>
    <t>административный арест</t>
  </si>
  <si>
    <t>25.7.1.</t>
  </si>
  <si>
    <t>25.7.2.</t>
  </si>
  <si>
    <t>25.7.3.</t>
  </si>
  <si>
    <t>25.7.4.</t>
  </si>
  <si>
    <t>обжаловано (из строки 25.7)</t>
  </si>
  <si>
    <t>25.7.5.</t>
  </si>
  <si>
    <t>25.8.</t>
  </si>
  <si>
    <t>дисквалификация</t>
  </si>
  <si>
    <t>25.8.1.</t>
  </si>
  <si>
    <t>25.8.2.</t>
  </si>
  <si>
    <t>25.8.3.</t>
  </si>
  <si>
    <t>25.8.4.</t>
  </si>
  <si>
    <t>обжаловано  (из строки 25.8)</t>
  </si>
  <si>
    <t>25.8.5.</t>
  </si>
  <si>
    <t>25.9.</t>
  </si>
  <si>
    <t>административное приостановление деятельности</t>
  </si>
  <si>
    <t>25.9.1.</t>
  </si>
  <si>
    <t>25.9.2.</t>
  </si>
  <si>
    <t>25.9.3.</t>
  </si>
  <si>
    <t>25.9.4.</t>
  </si>
  <si>
    <t>обжаловано  (из строки 25.9)</t>
  </si>
  <si>
    <t>25.9.5.</t>
  </si>
  <si>
    <t>25.9.6.</t>
  </si>
  <si>
    <t>в том числе (из строки 25.9):</t>
  </si>
  <si>
    <t>Временный запрет деятельности</t>
  </si>
  <si>
    <t>25.9.7.</t>
  </si>
  <si>
    <t xml:space="preserve">административное приостановление в связи с грубыми нарушениями требований промышленной безопасности, предусмотренное ч.3 ст. 9.1 КоАП </t>
  </si>
  <si>
    <t>25.10.</t>
  </si>
  <si>
    <t>предупреждение</t>
  </si>
  <si>
    <t>25.10.1.</t>
  </si>
  <si>
    <t>25.10.2.</t>
  </si>
  <si>
    <t>25.10.3.</t>
  </si>
  <si>
    <t>25.10.4.</t>
  </si>
  <si>
    <t>обжаловано (из строки 25.10)</t>
  </si>
  <si>
    <t>25.10.5.</t>
  </si>
  <si>
    <t>25.11.</t>
  </si>
  <si>
    <t>административный штраф</t>
  </si>
  <si>
    <t>25.11.1.</t>
  </si>
  <si>
    <t>25.11.2.</t>
  </si>
  <si>
    <t>25.11.3.</t>
  </si>
  <si>
    <t>25.11.4.</t>
  </si>
  <si>
    <t>обжаловано (из строки 25.11)</t>
  </si>
  <si>
    <t>25.11.5.</t>
  </si>
  <si>
    <t>25.11.6.</t>
  </si>
  <si>
    <t>В том числе по субъектам административной ответственности (по строке 25.11):</t>
  </si>
  <si>
    <t>на гражданина</t>
  </si>
  <si>
    <t>25.11.6.1.</t>
  </si>
  <si>
    <t>25.11.6.2.</t>
  </si>
  <si>
    <t>25.11.6.3.</t>
  </si>
  <si>
    <t>25.11.7.</t>
  </si>
  <si>
    <t>на должностное лицо</t>
  </si>
  <si>
    <t>25.11.7.1.</t>
  </si>
  <si>
    <t>25.11.7.2.</t>
  </si>
  <si>
    <t>25.11.7.3.</t>
  </si>
  <si>
    <t>25.11.8.</t>
  </si>
  <si>
    <t>на индивидуального предпринимателя</t>
  </si>
  <si>
    <t>25.11.8.1.</t>
  </si>
  <si>
    <t>25.11.8.2.</t>
  </si>
  <si>
    <t>25.11.8.3.</t>
  </si>
  <si>
    <t>25.11.9.</t>
  </si>
  <si>
    <t>на юридическое лицо</t>
  </si>
  <si>
    <t>25.11.9.1.</t>
  </si>
  <si>
    <t>25.11.9.2.</t>
  </si>
  <si>
    <t>25.11.9.3.</t>
  </si>
  <si>
    <t>26.</t>
  </si>
  <si>
    <t>Общая сумма наложенных административных штрафов (тыс. рублей) - всего, в том числе:</t>
  </si>
  <si>
    <t>26.1.</t>
  </si>
  <si>
    <t>26.2.</t>
  </si>
  <si>
    <t>26.3.</t>
  </si>
  <si>
    <t>26.4.</t>
  </si>
  <si>
    <t xml:space="preserve">В том числе по субъектам административной ответственности: </t>
  </si>
  <si>
    <t>26.4.1.</t>
  </si>
  <si>
    <t>26.4.2.</t>
  </si>
  <si>
    <t>26.4.3.</t>
  </si>
  <si>
    <t>26.5.</t>
  </si>
  <si>
    <t>26.5.1.</t>
  </si>
  <si>
    <t>26.5.2.</t>
  </si>
  <si>
    <t>26.5.3.</t>
  </si>
  <si>
    <t>26.6.</t>
  </si>
  <si>
    <t>26.6.1.</t>
  </si>
  <si>
    <t>26.6.2.</t>
  </si>
  <si>
    <t>26.6.3.</t>
  </si>
  <si>
    <t>26.7.</t>
  </si>
  <si>
    <t>26.7.1.</t>
  </si>
  <si>
    <t>26.7.2.</t>
  </si>
  <si>
    <t>26.7.3.</t>
  </si>
  <si>
    <t>27.</t>
  </si>
  <si>
    <t>Общая сумма уплаченных (взысканных) административных штрафов (тыс. рублей), всего, в том числе:</t>
  </si>
  <si>
    <t>27.1.</t>
  </si>
  <si>
    <t>27.2.</t>
  </si>
  <si>
    <t>27.3.</t>
  </si>
  <si>
    <t>28.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</si>
  <si>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</si>
  <si>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28.1.</t>
  </si>
  <si>
    <t>прокуратуры</t>
  </si>
  <si>
    <t>28.2.</t>
  </si>
  <si>
    <t>МВД России</t>
  </si>
  <si>
    <t>28.3.</t>
  </si>
  <si>
    <t>ФСБ России</t>
  </si>
  <si>
    <t>28.4.</t>
  </si>
  <si>
    <t>иные</t>
  </si>
  <si>
    <t>285.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</si>
  <si>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</si>
  <si>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28.5.1.</t>
  </si>
  <si>
    <t>28.5.2.</t>
  </si>
  <si>
    <t>28.5.3.</t>
  </si>
  <si>
    <t>29.</t>
  </si>
  <si>
    <t>Количество проверок, результаты которых были признаны недействительными, - всего (сумма строк 29.4, 29.5, 29.6),</t>
  </si>
  <si>
    <t>в том числе :</t>
  </si>
  <si>
    <t>29.1.</t>
  </si>
  <si>
    <t>29.2.</t>
  </si>
  <si>
    <t>29.3.</t>
  </si>
  <si>
    <t>29.4.</t>
  </si>
  <si>
    <t>по решению суда</t>
  </si>
  <si>
    <t>29.4.1.</t>
  </si>
  <si>
    <t>29.4.2.</t>
  </si>
  <si>
    <t>29.4.3.</t>
  </si>
  <si>
    <t>29.5.</t>
  </si>
  <si>
    <t>по предписанию органов прокуратуры</t>
  </si>
  <si>
    <t>29.5.1.</t>
  </si>
  <si>
    <t>29.5.2.</t>
  </si>
  <si>
    <t>29.5.3.</t>
  </si>
  <si>
    <t>29.6.</t>
  </si>
  <si>
    <t>по решению руководителя органа государственного контроля (надзора)</t>
  </si>
  <si>
    <t>29.6.1.</t>
  </si>
  <si>
    <t>29.6.2.</t>
  </si>
  <si>
    <t>29.6.3.</t>
  </si>
  <si>
    <t>30.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</si>
  <si>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</si>
  <si>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30.1.</t>
  </si>
  <si>
    <t>30.2.</t>
  </si>
  <si>
    <t>30.3.</t>
  </si>
  <si>
    <t>31.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</si>
  <si>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</si>
  <si>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32.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</si>
  <si>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</si>
  <si>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33.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</si>
  <si>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</si>
  <si>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34.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</si>
  <si>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</si>
  <si>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35.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</si>
  <si>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</si>
  <si>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36.</t>
  </si>
  <si>
    <t>Общая сумма наложенных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</si>
  <si>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36.1.</t>
  </si>
  <si>
    <t>на граждан</t>
  </si>
  <si>
    <t>36.2.</t>
  </si>
  <si>
    <t>на должностных лиц</t>
  </si>
  <si>
    <t>36.3.</t>
  </si>
  <si>
    <t>на индивидуальных предпринимателей</t>
  </si>
  <si>
    <t>36.4.</t>
  </si>
  <si>
    <t>на юридических лиц</t>
  </si>
  <si>
    <t>37.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</si>
  <si>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</si>
  <si>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38.</t>
  </si>
  <si>
    <t>Продолжительность всех проведенных административных расследований, час</t>
  </si>
  <si>
    <t>39.</t>
  </si>
  <si>
    <t>Общее число должностных лиц, задействованных в проведении всех административных расследований</t>
  </si>
  <si>
    <t>40.</t>
  </si>
  <si>
    <t>Общее количество протоколов об административных правонарушениях, составленных работниками Ростехнадзора</t>
  </si>
  <si>
    <t>40.1.</t>
  </si>
  <si>
    <t>Количество протоколов об административных правонарушениях, подлежащих рассмотрению судебными органами</t>
  </si>
  <si>
    <t>41.</t>
  </si>
  <si>
    <t>Общее количество вынесенных постановлений о прекращении производства по делу об административном правонарушении</t>
  </si>
  <si>
    <t>41.1.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</si>
  <si>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</si>
  <si>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42.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</si>
  <si>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</si>
  <si>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42.1.</t>
  </si>
  <si>
    <t>Количество вынесенных постановлений о назначении наказания в виде административного штрафа</t>
  </si>
  <si>
    <t>42.1.1.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</si>
  <si>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</si>
  <si>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42.1.2.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</si>
  <si>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</si>
  <si>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42.2.</t>
  </si>
  <si>
    <t>Количество вынесенных постановлений о назначении административного наказания в виде предупреждения</t>
  </si>
  <si>
    <t>43.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</si>
  <si>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</si>
  <si>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44.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</si>
  <si>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</si>
  <si>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45.</t>
  </si>
  <si>
    <t>Количество проверок, находящихся в стадии проведения</t>
  </si>
  <si>
    <t>(по состоянию на отчетную дату)</t>
  </si>
  <si>
    <t>46.</t>
  </si>
  <si>
    <t>Количество проверок, предусмотренных ежегодным планом проведения проверок на отчетный период</t>
  </si>
  <si>
    <t>47.</t>
  </si>
  <si>
    <t>Количество проверок опасных производственных объектов (далее – ОПО), которые не удалось провести , всего, в том числе:</t>
  </si>
  <si>
    <t>47.1.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</si>
  <si>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</si>
  <si>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47.1.1.</t>
  </si>
  <si>
    <t>47.1.2.</t>
  </si>
  <si>
    <t>47.2.</t>
  </si>
  <si>
    <t xml:space="preserve"> в связи с отсутствием руководителя организации, иного уполномоченного лица</t>
  </si>
  <si>
    <t>47.2.1.</t>
  </si>
  <si>
    <t>47.2.2.</t>
  </si>
  <si>
    <t>47.3.</t>
  </si>
  <si>
    <t>в связи с изменением статуса проверяемого лица</t>
  </si>
  <si>
    <t>47.3.1.</t>
  </si>
  <si>
    <t>47.3.2.</t>
  </si>
  <si>
    <t>47.4.</t>
  </si>
  <si>
    <t>в связи со сменой собственника производственного объекта</t>
  </si>
  <si>
    <t>47.4.1.</t>
  </si>
  <si>
    <t>47.4.2.</t>
  </si>
  <si>
    <t>47.5.</t>
  </si>
  <si>
    <t>в связи с прекращением осуществления проверяемой сферы деятельности</t>
  </si>
  <si>
    <t>47.5.1.</t>
  </si>
  <si>
    <t>47.5.2.</t>
  </si>
  <si>
    <t>48.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</si>
  <si>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</si>
  <si>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49.</t>
  </si>
  <si>
    <t>Количество рассмотренных заявлений о предоставлении разрешения, лицензии</t>
  </si>
  <si>
    <t>50.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</si>
  <si>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</si>
  <si>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51.</t>
  </si>
  <si>
    <t>Количество проведенных выездных проверок соискателей разрешений, лицензий</t>
  </si>
  <si>
    <t>52.</t>
  </si>
  <si>
    <t>Количество проведенных выездных проверок соискателей разрешений, лицензий по результатам которых принято решение о предоставлении разрешения, лицензии</t>
  </si>
  <si>
    <t>53.</t>
  </si>
  <si>
    <t>Количество проведенных выездных проверок соискателей разрешений, лицензий, по результатам которых в отношении соискателей разрешения, лицензии выявлено несоответствие требованиям</t>
  </si>
  <si>
    <t>54.</t>
  </si>
  <si>
    <t>Количество рассмотренных заявлений о продлении срока действия разрешений, лицензий</t>
  </si>
  <si>
    <t>55.</t>
  </si>
  <si>
    <t xml:space="preserve">Количество рассмотренных заявлений о продлении срока действия разрешений, лицензий по которым приняты решения об отказе в продлении срока </t>
  </si>
  <si>
    <t>56.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</si>
  <si>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</t>
  </si>
  <si>
    <t>57.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</si>
  <si>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</si>
  <si>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>58.</t>
  </si>
  <si>
    <t>Количество рассмотренных заявлений о переоформлении разрешений, лицензий в связи с реорганизацией юридического лица,  изменения его наименования или места его нахождения</t>
  </si>
  <si>
    <t>58.1.</t>
  </si>
  <si>
    <t>Количество рассмотренных заявлений о переоформлении разрешений, лицензий при намерении осуществлять вид деятельности по адресу, не указанному в разрешении, лицензии</t>
  </si>
  <si>
    <t>58.2.</t>
  </si>
  <si>
    <t>Количество рассмотренных заявлений о переоформлении разрешений, лицензий при намерении внести изменения в перечень выполняемых работ, оказываемых услуг</t>
  </si>
  <si>
    <t>58.3.</t>
  </si>
  <si>
    <t>Количество рассмотренных заявлений о переоформлении разрешений, лицензий в случае, прекращения деятельности по адресам места осуществления, указанным в разрешении, лицензии</t>
  </si>
  <si>
    <t>59.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</si>
  <si>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</t>
  </si>
  <si>
    <t>60.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</si>
  <si>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</t>
  </si>
  <si>
    <t>61.</t>
  </si>
  <si>
    <t>Количество проверок в отношении лиц, получивших разрешения, лицензиатов, проведенных с привлечением экспертных организаций и экспертов</t>
  </si>
  <si>
    <t>62.</t>
  </si>
  <si>
    <t>Количество разрешений, лицензий по которым принято решение о прекращении действия разрешений, лицензий</t>
  </si>
  <si>
    <t>62.1.</t>
  </si>
  <si>
    <t>Количество разрешений, лицензий, по которым принято решение о прекращении действия в связи с представлением лицом, получившим разрешение, лицензиатом заявления о прекращении лицензируемого вида деятельности</t>
  </si>
  <si>
    <t>62.2.</t>
  </si>
  <si>
    <t>Количество разрешений, лицензий, по которым принято решение о прекращении действия в связи с прекращением физическим лицом деятельности в качестве индивидуального предпринимателя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</si>
  <si>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62.3.</t>
  </si>
  <si>
    <t>Количество разрешений, лицензий, по которым принято решение о прекращении действия в связи с прекращением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 (за исключением реорганизации в форме преобразования или слияния при наличии на дату государственной регистрации правопреемника реорганизованных юридических лиц у каждого участвующего в слиянии юридического лица лицензии на один и тот же вид деятельности)</t>
  </si>
  <si>
    <t>62.4.</t>
  </si>
  <si>
    <t>Количество разрешений, лицензий, по которым принято решение о прекращении действия в связи с наличием решения суда об аннулировании разрешения, лицензии</t>
  </si>
  <si>
    <t>63.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</si>
  <si>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</si>
  <si>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64.</t>
  </si>
  <si>
    <t>Количество обращений и (или) заявлений о предоставлении, переоформлении, продлении срока действия разрешения, лицензии, прекращении действия разрешения, лицензии, о выдаче дубликата, копии разрешения, лицензии, полученных Ростехнадзором в электронной форме</t>
  </si>
  <si>
    <t>65.</t>
  </si>
  <si>
    <t>Количество обращений Ростехнадзора в суд с заявлениями об аннулировании разрешений, лицензий</t>
  </si>
  <si>
    <t>66.</t>
  </si>
  <si>
    <t>Количество обращений Ростехнадзора в суд с заявлениями об аннулировании разрешений, лицензий, по которым судом принято решение об удовлетворении указанных заявлений</t>
  </si>
  <si>
    <t>67.</t>
  </si>
  <si>
    <t>Общий срок рассмотрения всех поступивших в Ростехнадзор заявлений о предоставлении разрешения, лицензии</t>
  </si>
  <si>
    <t>68.</t>
  </si>
  <si>
    <t xml:space="preserve">Общий срок в течение которого были рассмотрены поступившие заявления о предоставлении (переоформлении, выдаче дубликата) разрешения, лицензии и приняты соответствующие решения о предоставлении (переоформлении, выдаче дубликата или отказе в предоставлении (переоформлении, выдаче дубликата разрешения, лицензии </t>
  </si>
  <si>
    <t>69.</t>
  </si>
  <si>
    <t xml:space="preserve">Общее количество должностных лиц, задействованных при предоставлении (переоформлении, выдаче дубликата) разрешения, лицензии </t>
  </si>
  <si>
    <t>70.</t>
  </si>
  <si>
    <t>Направлено в органы прокуратуры заявлений о согласовании проведения внеплановых выездных проверок,</t>
  </si>
  <si>
    <t>70.1.</t>
  </si>
  <si>
    <t>из них отказано органами прокуратуры в согласовании</t>
  </si>
  <si>
    <t>71.</t>
  </si>
  <si>
    <t>Количество проверок, проводимых с привлечением  экспертных организаций</t>
  </si>
  <si>
    <t>72.</t>
  </si>
  <si>
    <t>Количество проверок, проводимых с привлечением экспертов</t>
  </si>
  <si>
    <t>73.</t>
  </si>
  <si>
    <t>Предотвращенный ущерб,  млн. руб.</t>
  </si>
  <si>
    <t>74.</t>
  </si>
  <si>
    <t>Общее количество поднадзорных ОПО</t>
  </si>
  <si>
    <t>75.</t>
  </si>
  <si>
    <t>Количество ОПО, в отношении которых установлен режим постоянного государственного надзора</t>
  </si>
  <si>
    <t>76.</t>
  </si>
  <si>
    <t>Количество ОПО при осуществлении режима постоянного государственного надзора в отношении которых выявлены нарушения обязательных требований</t>
  </si>
  <si>
    <t>77.</t>
  </si>
  <si>
    <t>Общее количество проверенных ОПО при эксплуатации которых допущены нарушения</t>
  </si>
  <si>
    <t>78.</t>
  </si>
  <si>
    <t>Количество ОПО, при эксплуатации которых допущены нарушения, в результате которых причинен ущерб или была создана угроза его причинения, выявленные  в результате проведения контрольно-надзорных мероприятий</t>
  </si>
  <si>
    <t>78.1.</t>
  </si>
  <si>
    <t xml:space="preserve">Количество ОПО при эксплуатации которых допущены нарушения, в результате которых причинен ущерб </t>
  </si>
  <si>
    <t>78.2.</t>
  </si>
  <si>
    <t>Количество ОПО 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</si>
  <si>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79.</t>
  </si>
  <si>
    <t xml:space="preserve">Количество ОПО, у которых были устранены выявленные нарушения </t>
  </si>
  <si>
    <t>79.1.</t>
  </si>
  <si>
    <t>Количество ОПО у которых были устранены выявленные нарушения, в результате которых причинен ущерб</t>
  </si>
  <si>
    <t>79.2.</t>
  </si>
  <si>
    <t>Количество ОПО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</si>
  <si>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80.</t>
  </si>
  <si>
    <t>Количество ОПО при эксплуатации которых допущены повторные нарушения обязательных требований, ставшие фактором причинения ущерба</t>
  </si>
  <si>
    <t>81.</t>
  </si>
  <si>
    <t>Количество ОПО при эксплуатации которых допущены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</si>
  <si>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82.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</si>
  <si>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</si>
  <si>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83.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</si>
  <si>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</si>
  <si>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83.1.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</si>
  <si>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</si>
  <si>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84.</t>
  </si>
  <si>
    <t>Количество ОПО, эксплуатируемых организациями, регулярная отчетность которых была проверена или проанализирована на предмет нарушений обязательных требований</t>
  </si>
  <si>
    <t>85.</t>
  </si>
  <si>
    <t>Общее количество подконтрольных ОПО, в отношении которых осуществляются мониторинговые мероприятия</t>
  </si>
  <si>
    <t>86.</t>
  </si>
  <si>
    <t>Общее количество ОПО,  эксплуатируемых организациями, предоставивших регулярную отчетность</t>
  </si>
  <si>
    <t>87.</t>
  </si>
  <si>
    <t xml:space="preserve">Количество ОПО в результате анализа регулярной отчетности которых выявлены нарушения </t>
  </si>
  <si>
    <t>88.</t>
  </si>
  <si>
    <t>Количество ОПО по результатам выявленных нарушений которых в результате анализа регулярной отчетности применены меры</t>
  </si>
  <si>
    <t>89.</t>
  </si>
  <si>
    <t>Количество ОПО по результатам выявленных нарушений которых в результате анализа регулярной отчетности проведены внеплановые проверки</t>
  </si>
  <si>
    <t>90.</t>
  </si>
  <si>
    <t>Количество ОПО по результатам выявленных нарушений которых в результате анализа регулярной отчетности применены административные меры</t>
  </si>
  <si>
    <t>91.</t>
  </si>
  <si>
    <t>Количество штатных единиц по должностям, предусматривающим выполнение функций по контролю (надзору),</t>
  </si>
  <si>
    <t>91.1.</t>
  </si>
  <si>
    <t>из них занятых</t>
  </si>
  <si>
    <t>91.2.</t>
  </si>
  <si>
    <t>из них предусматривающих выполнение функций в рамках двух и более видов надзора</t>
  </si>
  <si>
    <t>92.</t>
  </si>
  <si>
    <t>Общее количество должностных лиц, включенных в распоряжения о проведении проверок</t>
  </si>
  <si>
    <t>92.1.</t>
  </si>
  <si>
    <t>92.2</t>
  </si>
  <si>
    <t>93.</t>
  </si>
  <si>
    <t>Общее количество должностных лиц, задействованных в проведении межведомственных проверок</t>
  </si>
  <si>
    <t>94.</t>
  </si>
  <si>
    <t>Количество работающих на поднадзорных объектах, чел.</t>
  </si>
  <si>
    <t>95.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</si>
  <si>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</t>
  </si>
  <si>
    <t>и юридических лиц, безопасности государства, а также чрезвычайных ситуаций природного и техногенного характера - всего, в том числе:</t>
  </si>
  <si>
    <t>95.1.</t>
  </si>
  <si>
    <t>количество случаев причинения вреда жизни, здоровью граждан</t>
  </si>
  <si>
    <t>95.2.</t>
  </si>
  <si>
    <t>количество случаев причинения вреда животным, растениям, окружающей среде</t>
  </si>
  <si>
    <t>95.3.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</si>
  <si>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</si>
  <si>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95.4.</t>
  </si>
  <si>
    <t>количество случаев возникновения чрезвычайных ситуаций техногенного характера</t>
  </si>
  <si>
    <t>96.      </t>
  </si>
  <si>
    <t>Число поднадзорных организаций (юридических лиц, индивидуальных предпринимателей (далее – ИП)), эксплуатирующих ОПО</t>
  </si>
  <si>
    <t>97.</t>
  </si>
  <si>
    <t>Число аварий на ОПО</t>
  </si>
  <si>
    <t>97.1.</t>
  </si>
  <si>
    <t>из них, аварий в результате действий третьих лиц</t>
  </si>
  <si>
    <t>98.</t>
  </si>
  <si>
    <t>Ущерб от аварий на ОПО, полный (тыс. руб.), в том числе:</t>
  </si>
  <si>
    <t>98.1. </t>
  </si>
  <si>
    <t>прямые потери от аварий (тыс. руб.)</t>
  </si>
  <si>
    <t>98.2. </t>
  </si>
  <si>
    <t>затраты на локализацию и ликвидацию последствий аварий на ОПО, включая затраты по техническому расследованию причин аварий (тыс. руб.)</t>
  </si>
  <si>
    <t>98.3. </t>
  </si>
  <si>
    <t>экологический ущерб (урон, нанесенный объектам окружающей среды),  (тыс. руб.)</t>
  </si>
  <si>
    <t>98.4. </t>
  </si>
  <si>
    <t>ущерб, нанесенный третьим лицам  (тыс. руб.)</t>
  </si>
  <si>
    <t>99.      </t>
  </si>
  <si>
    <t>Число инцидентов на ОПО, всего, в том числе:</t>
  </si>
  <si>
    <t>99.1. </t>
  </si>
  <si>
    <t>отказов или повреждений технических устройств</t>
  </si>
  <si>
    <t>99.2. </t>
  </si>
  <si>
    <t>отклонений от режима технологического процесса</t>
  </si>
  <si>
    <t>100.      </t>
  </si>
  <si>
    <t>Количество травмированных в результате аварий (чел.), всего, из них:</t>
  </si>
  <si>
    <t>100.1. </t>
  </si>
  <si>
    <t>со смертельным исходом</t>
  </si>
  <si>
    <t>100.2. </t>
  </si>
  <si>
    <t>с тяжелым исходом</t>
  </si>
  <si>
    <t>101.      </t>
  </si>
  <si>
    <t>Количество пострадавших в результате несчастных случаев на производстве (чел.), всего, из них:</t>
  </si>
  <si>
    <t>101.1. </t>
  </si>
  <si>
    <t>101.2. </t>
  </si>
  <si>
    <t>102.      </t>
  </si>
  <si>
    <t>Общее количество травмированных в результате аварий и несчастных случаев, всего (чел.), из них:</t>
  </si>
  <si>
    <t>102.1. </t>
  </si>
  <si>
    <t>102.2. </t>
  </si>
  <si>
    <t>103.      </t>
  </si>
  <si>
    <t>Число групповых несчастных случаев на производстве</t>
  </si>
  <si>
    <t>104.      </t>
  </si>
  <si>
    <t>Количество травмированных при групповых несчастных случаях на производстве (чел.), всего, из них:</t>
  </si>
  <si>
    <t>104.1. </t>
  </si>
  <si>
    <t>104.2. </t>
  </si>
  <si>
    <t>105.</t>
  </si>
  <si>
    <t>Количество расследований, проведенных с целью выявления причин несчастных случаев</t>
  </si>
  <si>
    <t>105.1.</t>
  </si>
  <si>
    <t>Количество выявленных при проведении расследования причин несчастных случаев</t>
  </si>
  <si>
    <t>1076.</t>
  </si>
  <si>
    <t>Количество расследований, проведенных с целью выявления причин аварий</t>
  </si>
  <si>
    <t>106.1.</t>
  </si>
  <si>
    <t>Количество выявленных при проведении расследования причин аварий</t>
  </si>
  <si>
    <t>107.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</si>
  <si>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</si>
  <si>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107.1.</t>
  </si>
  <si>
    <t>в виде конфискации орудия совершения или предмета административного правонарушения</t>
  </si>
  <si>
    <t>107.2.</t>
  </si>
  <si>
    <t>в виде административного приостановления деятельности</t>
  </si>
  <si>
    <t>107.3.</t>
  </si>
  <si>
    <t>в виде предупреждения</t>
  </si>
  <si>
    <t>107.4.</t>
  </si>
  <si>
    <t>в виде наложения административного штрафа</t>
  </si>
  <si>
    <t>108.</t>
  </si>
  <si>
    <t>Общая сумма наложенных административных штрафов в результате проведения расследований причин несчастных случаев</t>
  </si>
  <si>
    <t>109.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</si>
  <si>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</si>
  <si>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109.1.</t>
  </si>
  <si>
    <t>109.2.</t>
  </si>
  <si>
    <t>109.3.</t>
  </si>
  <si>
    <t>109.4.</t>
  </si>
  <si>
    <t>110.</t>
  </si>
  <si>
    <t>Общая сумма наложенных административных штрафов в результате проведения расследований причин аварий</t>
  </si>
  <si>
    <t>111.</t>
  </si>
  <si>
    <t>Общая продолжительность всех проведенных расследований причин аварий, несчастных случаев, час.</t>
  </si>
  <si>
    <t>112.</t>
  </si>
  <si>
    <t>Общее количество должностных лиц, задействованных в проведении одного расследования причин аварий, несчастных случаев</t>
  </si>
  <si>
    <t>ВМ</t>
  </si>
  <si>
    <t>М</t>
  </si>
  <si>
    <t>НХ</t>
  </si>
  <si>
    <t>Х</t>
  </si>
  <si>
    <t>МТ</t>
  </si>
  <si>
    <t>ГС</t>
  </si>
  <si>
    <t>РС</t>
  </si>
  <si>
    <t>Т</t>
  </si>
  <si>
    <t>К</t>
  </si>
  <si>
    <t>ПС</t>
  </si>
  <si>
    <t>Форма УТ-ПБ</t>
  </si>
  <si>
    <t xml:space="preserve">Показатели деятельности по надзору в сфере промышленной безопасности опасных производственных объектов 
</t>
  </si>
  <si>
    <t xml:space="preserve"> (ФИО и подпись руководителя  территориального органа Ростехнадзора, дата)</t>
  </si>
  <si>
    <t>Примечания:</t>
  </si>
  <si>
    <t>1) В строке 1 указываются сведения об общем количестве проверок (мероприятий по контролю),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 и др. (строка 2), а также проверки, проведенные в рамках режима постоянного государственного надзора (строка 3). Проверки по предлицензионному контролю заявителя в рамках исполнения государственных функций по лицензированию отдельных видов деятельности (строка 5) в общее количество проверок не включаются.</t>
  </si>
  <si>
    <t>2)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 При этом сумма показателей по видам надзора может быть больше или равна соответствующему показателю в графе 3 (в случае проведения комплексных или целевых проверок по нескольким видам надзора).</t>
  </si>
  <si>
    <t xml:space="preserve">3) Графы 4-19 заполняются по видам надзора: </t>
  </si>
  <si>
    <t xml:space="preserve">У - </t>
  </si>
  <si>
    <t>Надзор в угольной промышленности</t>
  </si>
  <si>
    <t xml:space="preserve">Г - </t>
  </si>
  <si>
    <t>Надзор в горнорудной и нерудной промышленности</t>
  </si>
  <si>
    <t xml:space="preserve">МК - </t>
  </si>
  <si>
    <t>Маркшейдерский контроль и надзор за безопасным недропользованием</t>
  </si>
  <si>
    <t xml:space="preserve">НД - </t>
  </si>
  <si>
    <t>Надзор за объектами нефтегазодобычи</t>
  </si>
  <si>
    <t xml:space="preserve">ГР - </t>
  </si>
  <si>
    <t>Надзор за объектами геолого-разведочных работ</t>
  </si>
  <si>
    <t xml:space="preserve">ВМ - </t>
  </si>
  <si>
    <t xml:space="preserve">Надзор за производством, хранением и применением взрывчатых материалов промышленного назначения </t>
  </si>
  <si>
    <t xml:space="preserve">М - </t>
  </si>
  <si>
    <t>Надзор за металлургическими и коксохимическими производствами и объектами</t>
  </si>
  <si>
    <t xml:space="preserve">НХ - </t>
  </si>
  <si>
    <t>Надзор за объектами нефтехимической и нефтегазоперерабатывающей промышленности</t>
  </si>
  <si>
    <t xml:space="preserve">Х - </t>
  </si>
  <si>
    <t>Надзор за химически опасными объектами и объектами спецхимии</t>
  </si>
  <si>
    <t xml:space="preserve">МТ - </t>
  </si>
  <si>
    <t xml:space="preserve">Надзор за объектами магистрального трубопроводного транспорта </t>
  </si>
  <si>
    <t xml:space="preserve">ГС - </t>
  </si>
  <si>
    <t>Надзор за объектами газораспределения и газопотребления</t>
  </si>
  <si>
    <t xml:space="preserve">РС - </t>
  </si>
  <si>
    <t>Надзор за взрывопожароопасными объектами хранения и переработки растительного сырья</t>
  </si>
  <si>
    <t xml:space="preserve">Т - </t>
  </si>
  <si>
    <t>Надзор за транспортированием опасных веществ</t>
  </si>
  <si>
    <t xml:space="preserve">К - </t>
  </si>
  <si>
    <t>Котлонадзор</t>
  </si>
  <si>
    <t xml:space="preserve">ОПК - </t>
  </si>
  <si>
    <t>Надзор за объектами оборонно-промышленного комплекса</t>
  </si>
  <si>
    <t>4) Межрегиональные управления заполняют указанную форму в целом по управлению, а также отдельно по каждому субъекту Российской Федерации, на территории которого осуществляется надзор.</t>
  </si>
  <si>
    <t>за</t>
  </si>
  <si>
    <t>г.</t>
  </si>
  <si>
    <t xml:space="preserve">             (наименование территориального органа Ростехнадзора)                                                                  (за 3, 6, 9 месяцев и год)</t>
  </si>
  <si>
    <t>Республика Ингушетия</t>
  </si>
  <si>
    <t>Республика Дагестан</t>
  </si>
  <si>
    <t>Кабардино-Балкарская Республика</t>
  </si>
  <si>
    <t>Чеченская Республика</t>
  </si>
  <si>
    <t>Ставропольский край</t>
  </si>
  <si>
    <t>Карачаево-Черкесская Республика</t>
  </si>
  <si>
    <t>Республика Северная Осетия-Алания</t>
  </si>
  <si>
    <t>Кавказское управление Ростехнадзора</t>
  </si>
  <si>
    <t xml:space="preserve"> </t>
  </si>
  <si>
    <t xml:space="preserve">Заместитель руководителя  ___________________ М.И.Джанибеков     </t>
  </si>
  <si>
    <t xml:space="preserve">Заместиель руководителя    _________________ А.М.Израйилов     </t>
  </si>
  <si>
    <t xml:space="preserve">И.о. заместителя руководителя   ____________________Ю.Б.Хантыгов   </t>
  </si>
  <si>
    <t xml:space="preserve">Заместитель руководителя  ____________________А.М. Амутинов    </t>
  </si>
  <si>
    <t xml:space="preserve"> Заместитель руководителя   __________________А.В.Цалиев     </t>
  </si>
  <si>
    <t xml:space="preserve">Заместитель руководителя   ______________________М.Р.Деккушев    </t>
  </si>
  <si>
    <t xml:space="preserve">Врио заместителя руководителя______________________ Б.А.Гоплачев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</si>
  <si>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</si>
  <si>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Руководитель   _________________А.В.Цалиев 10.01.2022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</si>
</sst>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9" fontId="18" fillId="0" borderId="0" applyFont="0" applyFill="0" applyBorder="0" applyAlignment="0" applyProtection="0"/>
  </cellStyleXfs>
  <cellXfs count="2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16" xfId="0" applyFont="1" applyBorder="1" applyAlignment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textRotation="90" wrapText="1" readingOrder="2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top" indent="2"/>
    </xf>
    <xf numFmtId="0" fontId="1" fillId="0" borderId="5" xfId="0" applyFont="1" applyBorder="1" applyAlignment="1" applyProtection="1">
      <alignment horizontal="left" vertical="top" wrapText="1" indent="2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top" wrapText="1" indent="4"/>
    </xf>
    <xf numFmtId="0" fontId="4" fillId="0" borderId="5" xfId="0" applyFont="1" applyBorder="1" applyAlignment="1" applyProtection="1">
      <alignment horizontal="left" vertical="top" wrapText="1" indent="4"/>
    </xf>
    <xf numFmtId="0" fontId="5" fillId="0" borderId="1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 wrapText="1"/>
    </xf>
    <xf numFmtId="0" fontId="10" fillId="0" borderId="0" xfId="0" applyFont="1" applyProtection="1"/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" fontId="1" fillId="0" borderId="5" xfId="2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top" wrapText="1" indent="2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vertical="top" wrapText="1" indent="4"/>
    </xf>
    <xf numFmtId="0" fontId="4" fillId="0" borderId="5" xfId="0" applyFont="1" applyFill="1" applyBorder="1" applyAlignment="1" applyProtection="1">
      <alignment horizontal="left" vertical="top" wrapText="1" indent="4"/>
    </xf>
    <xf numFmtId="0" fontId="3" fillId="0" borderId="12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top" wrapText="1"/>
      <protection locked="0"/>
    </xf>
    <xf numFmtId="0" fontId="19" fillId="2" borderId="5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" fillId="0" borderId="5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indent="2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 applyProtection="1">
      <alignment horizontal="left" vertical="center" wrapText="1"/>
      <protection locked="0"/>
    </xf>
    <xf numFmtId="0" fontId="17" fillId="3" borderId="24" xfId="0" applyFont="1" applyFill="1" applyBorder="1" applyAlignment="1" applyProtection="1">
      <alignment horizontal="left" vertical="center" wrapText="1"/>
      <protection locked="0"/>
    </xf>
    <xf numFmtId="0" fontId="17" fillId="3" borderId="25" xfId="0" applyFont="1" applyFill="1" applyBorder="1" applyAlignment="1" applyProtection="1">
      <alignment horizontal="left" vertical="center" wrapText="1"/>
      <protection locked="0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9" fillId="3" borderId="5" xfId="0" applyFont="1" applyFill="1" applyBorder="1" applyAlignment="1" applyProtection="1">
      <alignment horizontal="left" vertical="center" wrapText="1"/>
      <protection locked="0"/>
    </xf>
    <xf numFmtId="0" fontId="17" fillId="2" borderId="1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 wrapText="1"/>
      <protection locked="0"/>
    </xf>
    <xf numFmtId="0" fontId="20" fillId="3" borderId="5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21" fillId="2" borderId="20" xfId="0" applyFont="1" applyFill="1" applyBorder="1" applyAlignment="1">
      <alignment horizontal="left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7" xfId="0" applyFont="1" applyFill="1" applyBorder="1" applyAlignment="1">
      <alignment horizontal="left"/>
    </xf>
    <xf numFmtId="0" fontId="17" fillId="2" borderId="21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3" borderId="20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24" xfId="0" applyFont="1" applyFill="1" applyBorder="1" applyAlignment="1" applyProtection="1">
      <alignment horizontal="left" vertical="center" wrapText="1"/>
      <protection locked="0"/>
    </xf>
    <xf numFmtId="0" fontId="17" fillId="2" borderId="25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>
      <alignment horizontal="left" vertical="center" wrapText="1"/>
    </xf>
    <xf numFmtId="1" fontId="1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7" xfId="0" applyFont="1" applyFill="1" applyBorder="1"/>
    <xf numFmtId="0" fontId="17" fillId="2" borderId="5" xfId="1" applyFont="1" applyFill="1" applyBorder="1" applyAlignment="1" applyProtection="1">
      <alignment horizontal="left" vertical="center" wrapText="1"/>
      <protection locked="0"/>
    </xf>
    <xf numFmtId="0" fontId="17" fillId="2" borderId="21" xfId="0" applyFont="1" applyFill="1" applyBorder="1" applyAlignment="1" applyProtection="1">
      <alignment horizontal="left" vertical="center" wrapText="1"/>
      <protection locked="0"/>
    </xf>
    <xf numFmtId="0" fontId="17" fillId="2" borderId="20" xfId="0" applyFont="1" applyFill="1" applyBorder="1" applyAlignment="1" applyProtection="1">
      <alignment horizontal="left" vertical="center" wrapText="1"/>
      <protection locked="0"/>
    </xf>
    <xf numFmtId="0" fontId="17" fillId="2" borderId="22" xfId="0" applyFont="1" applyFill="1" applyBorder="1" applyAlignment="1" applyProtection="1">
      <alignment horizontal="left" vertical="center" wrapText="1"/>
      <protection locked="0"/>
    </xf>
    <xf numFmtId="0" fontId="17" fillId="3" borderId="21" xfId="0" applyFont="1" applyFill="1" applyBorder="1" applyAlignment="1" applyProtection="1">
      <alignment horizontal="left" vertical="center" wrapText="1"/>
      <protection locked="0"/>
    </xf>
    <xf numFmtId="0" fontId="17" fillId="3" borderId="20" xfId="0" applyFont="1" applyFill="1" applyBorder="1" applyAlignment="1" applyProtection="1">
      <alignment horizontal="left" vertical="center" wrapText="1"/>
      <protection locked="0"/>
    </xf>
    <xf numFmtId="0" fontId="17" fillId="3" borderId="22" xfId="0" applyFont="1" applyFill="1" applyBorder="1" applyAlignment="1" applyProtection="1">
      <alignment horizontal="left" vertical="center" wrapText="1"/>
      <protection locked="0"/>
    </xf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7" fillId="3" borderId="5" xfId="1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20" xfId="0" applyFont="1" applyFill="1" applyBorder="1" applyAlignment="1">
      <alignment horizontal="left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1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/>
    </xf>
    <xf numFmtId="0" fontId="9" fillId="0" borderId="16" xfId="0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4;%20&#1059;&#1058;-&#1055;&#1041;%2012%20&#1084;&#1077;&#1089;&#1103;&#1094;&#1077;&#1074;%202021%20&#1089;&#1074;&#1086;&#1076;%20&#1044;&#1072;&#1075;&#1077;&#1089;&#1090;&#1072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0;%20&#1059;&#1058;-&#1055;&#1041;%2012%20&#1084;&#1077;&#1089;&#1103;&#1094;&#1077;&#1074;%202021/&#1057;&#1050;%20&#1059;&#1058;-&#1055;&#1041;%2012%20&#1084;&#1077;&#1089;.%202021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ГН"/>
      <sheetName val="ОГСН"/>
    </sheetNames>
    <sheetDataSet>
      <sheetData sheetId="0"/>
      <sheetData sheetId="1">
        <row r="12">
          <cell r="C12">
            <v>83</v>
          </cell>
          <cell r="F12">
            <v>83</v>
          </cell>
          <cell r="I12">
            <v>4</v>
          </cell>
          <cell r="M12">
            <v>5</v>
          </cell>
          <cell r="P12">
            <v>3</v>
          </cell>
          <cell r="R12">
            <v>64</v>
          </cell>
          <cell r="S12">
            <v>7</v>
          </cell>
          <cell r="T12">
            <v>7</v>
          </cell>
          <cell r="U12">
            <v>45</v>
          </cell>
        </row>
        <row r="14">
          <cell r="C14">
            <v>91</v>
          </cell>
          <cell r="E14">
            <v>2</v>
          </cell>
          <cell r="F14">
            <v>89</v>
          </cell>
          <cell r="I14">
            <v>3</v>
          </cell>
          <cell r="M14">
            <v>3</v>
          </cell>
          <cell r="P14">
            <v>4</v>
          </cell>
          <cell r="R14">
            <v>75</v>
          </cell>
          <cell r="S14">
            <v>6</v>
          </cell>
          <cell r="T14">
            <v>10</v>
          </cell>
          <cell r="U14">
            <v>25</v>
          </cell>
        </row>
        <row r="16">
          <cell r="C16">
            <v>3</v>
          </cell>
          <cell r="F16">
            <v>3</v>
          </cell>
          <cell r="R16">
            <v>3</v>
          </cell>
          <cell r="U16">
            <v>2</v>
          </cell>
        </row>
        <row r="18">
          <cell r="C18">
            <v>12</v>
          </cell>
          <cell r="F18">
            <v>12</v>
          </cell>
          <cell r="R18">
            <v>12</v>
          </cell>
          <cell r="T18">
            <v>2</v>
          </cell>
          <cell r="U18">
            <v>11</v>
          </cell>
        </row>
        <row r="27">
          <cell r="C27">
            <v>137</v>
          </cell>
          <cell r="F27">
            <v>137</v>
          </cell>
          <cell r="M27">
            <v>2</v>
          </cell>
          <cell r="P27">
            <v>1</v>
          </cell>
          <cell r="R27">
            <v>134</v>
          </cell>
          <cell r="T27">
            <v>1</v>
          </cell>
          <cell r="U27">
            <v>119</v>
          </cell>
        </row>
        <row r="29">
          <cell r="C29">
            <v>189</v>
          </cell>
          <cell r="E29">
            <v>2</v>
          </cell>
          <cell r="F29">
            <v>187</v>
          </cell>
          <cell r="I29">
            <v>7</v>
          </cell>
          <cell r="M29">
            <v>8</v>
          </cell>
          <cell r="P29">
            <v>7</v>
          </cell>
          <cell r="R29">
            <v>154</v>
          </cell>
          <cell r="S29">
            <v>13</v>
          </cell>
          <cell r="T29">
            <v>19</v>
          </cell>
          <cell r="U29">
            <v>83</v>
          </cell>
        </row>
        <row r="31">
          <cell r="C31">
            <v>486</v>
          </cell>
          <cell r="F31">
            <v>486</v>
          </cell>
          <cell r="I31">
            <v>12</v>
          </cell>
          <cell r="M31">
            <v>24</v>
          </cell>
          <cell r="P31">
            <v>21</v>
          </cell>
          <cell r="R31">
            <v>326</v>
          </cell>
          <cell r="S31">
            <v>16</v>
          </cell>
          <cell r="T31">
            <v>20</v>
          </cell>
          <cell r="U31">
            <v>146</v>
          </cell>
        </row>
        <row r="32">
          <cell r="C32">
            <v>758</v>
          </cell>
          <cell r="E32">
            <v>4</v>
          </cell>
          <cell r="F32">
            <v>756</v>
          </cell>
          <cell r="I32">
            <v>14</v>
          </cell>
          <cell r="M32">
            <v>8</v>
          </cell>
          <cell r="P32">
            <v>4</v>
          </cell>
          <cell r="R32">
            <v>318</v>
          </cell>
          <cell r="S32">
            <v>14</v>
          </cell>
          <cell r="T32">
            <v>31</v>
          </cell>
          <cell r="U32">
            <v>175</v>
          </cell>
        </row>
        <row r="34">
          <cell r="C34">
            <v>139</v>
          </cell>
          <cell r="E34">
            <v>1</v>
          </cell>
          <cell r="F34">
            <v>138</v>
          </cell>
          <cell r="I34">
            <v>4</v>
          </cell>
          <cell r="M34">
            <v>4</v>
          </cell>
          <cell r="P34">
            <v>6</v>
          </cell>
          <cell r="R34">
            <v>97</v>
          </cell>
          <cell r="S34">
            <v>5</v>
          </cell>
          <cell r="U34">
            <v>10</v>
          </cell>
        </row>
        <row r="35">
          <cell r="C35">
            <v>1</v>
          </cell>
          <cell r="F35">
            <v>1</v>
          </cell>
          <cell r="R35">
            <v>1</v>
          </cell>
          <cell r="U35">
            <v>1</v>
          </cell>
        </row>
        <row r="38">
          <cell r="C38">
            <v>79</v>
          </cell>
          <cell r="F38">
            <v>79</v>
          </cell>
          <cell r="I38">
            <v>3</v>
          </cell>
          <cell r="M38">
            <v>3</v>
          </cell>
          <cell r="P38">
            <v>2</v>
          </cell>
          <cell r="R38">
            <v>66</v>
          </cell>
          <cell r="S38">
            <v>5</v>
          </cell>
          <cell r="T38">
            <v>0</v>
          </cell>
          <cell r="U38">
            <v>6</v>
          </cell>
        </row>
        <row r="39">
          <cell r="C39">
            <v>60</v>
          </cell>
          <cell r="E39">
            <v>1</v>
          </cell>
          <cell r="F39">
            <v>59</v>
          </cell>
          <cell r="I39">
            <v>2</v>
          </cell>
          <cell r="M39">
            <v>1</v>
          </cell>
          <cell r="P39">
            <v>5</v>
          </cell>
          <cell r="R39">
            <v>31</v>
          </cell>
          <cell r="T39">
            <v>1</v>
          </cell>
          <cell r="U39">
            <v>4</v>
          </cell>
        </row>
        <row r="42">
          <cell r="C42">
            <v>82</v>
          </cell>
          <cell r="F42">
            <v>82</v>
          </cell>
          <cell r="I42">
            <v>4</v>
          </cell>
          <cell r="M42">
            <v>5</v>
          </cell>
          <cell r="P42">
            <v>3</v>
          </cell>
          <cell r="R42">
            <v>64</v>
          </cell>
          <cell r="S42">
            <v>5</v>
          </cell>
          <cell r="T42">
            <v>7</v>
          </cell>
          <cell r="U42">
            <v>44</v>
          </cell>
        </row>
        <row r="43">
          <cell r="C43">
            <v>106</v>
          </cell>
          <cell r="E43">
            <v>2</v>
          </cell>
          <cell r="F43">
            <v>104</v>
          </cell>
          <cell r="I43">
            <v>3</v>
          </cell>
          <cell r="M43">
            <v>3</v>
          </cell>
          <cell r="P43">
            <v>4</v>
          </cell>
          <cell r="R43">
            <v>90</v>
          </cell>
          <cell r="S43">
            <v>0</v>
          </cell>
          <cell r="T43">
            <v>12</v>
          </cell>
          <cell r="U43">
            <v>38</v>
          </cell>
        </row>
        <row r="57">
          <cell r="C57">
            <v>751</v>
          </cell>
          <cell r="F57">
            <v>751</v>
          </cell>
          <cell r="I57">
            <v>38</v>
          </cell>
          <cell r="M57">
            <v>11</v>
          </cell>
          <cell r="P57">
            <v>8</v>
          </cell>
          <cell r="R57">
            <v>595</v>
          </cell>
          <cell r="S57">
            <v>18</v>
          </cell>
          <cell r="U57">
            <v>81</v>
          </cell>
        </row>
        <row r="58">
          <cell r="C58">
            <v>599</v>
          </cell>
          <cell r="E58">
            <v>6</v>
          </cell>
          <cell r="F58">
            <v>593</v>
          </cell>
          <cell r="I58">
            <v>12</v>
          </cell>
          <cell r="J58">
            <v>0</v>
          </cell>
          <cell r="M58">
            <v>6</v>
          </cell>
          <cell r="P58">
            <v>9</v>
          </cell>
          <cell r="R58">
            <v>483</v>
          </cell>
          <cell r="S58">
            <v>0</v>
          </cell>
          <cell r="T58">
            <v>4</v>
          </cell>
          <cell r="U58">
            <v>85</v>
          </cell>
        </row>
        <row r="76">
          <cell r="C76">
            <v>1</v>
          </cell>
          <cell r="F76">
            <v>1</v>
          </cell>
          <cell r="R76">
            <v>1</v>
          </cell>
          <cell r="U76">
            <v>1</v>
          </cell>
        </row>
        <row r="77">
          <cell r="C77">
            <v>1</v>
          </cell>
          <cell r="F77">
            <v>1</v>
          </cell>
          <cell r="R77">
            <v>1</v>
          </cell>
          <cell r="U77">
            <v>1</v>
          </cell>
        </row>
        <row r="81">
          <cell r="C81">
            <v>79</v>
          </cell>
          <cell r="F81">
            <v>79</v>
          </cell>
          <cell r="I81">
            <v>3</v>
          </cell>
          <cell r="M81">
            <v>3</v>
          </cell>
          <cell r="P81">
            <v>2</v>
          </cell>
          <cell r="R81">
            <v>66</v>
          </cell>
          <cell r="S81">
            <v>5</v>
          </cell>
          <cell r="T81">
            <v>0</v>
          </cell>
          <cell r="U81">
            <v>6</v>
          </cell>
        </row>
        <row r="82">
          <cell r="C82">
            <v>34</v>
          </cell>
          <cell r="E82">
            <v>1</v>
          </cell>
          <cell r="F82">
            <v>33</v>
          </cell>
          <cell r="I82">
            <v>2</v>
          </cell>
          <cell r="M82">
            <v>1</v>
          </cell>
          <cell r="P82">
            <v>5</v>
          </cell>
          <cell r="R82">
            <v>20</v>
          </cell>
          <cell r="T82">
            <v>1</v>
          </cell>
          <cell r="U82">
            <v>4</v>
          </cell>
        </row>
        <row r="85">
          <cell r="C85">
            <v>79</v>
          </cell>
          <cell r="F85">
            <v>79</v>
          </cell>
          <cell r="I85">
            <v>3</v>
          </cell>
          <cell r="M85">
            <v>3</v>
          </cell>
          <cell r="P85">
            <v>2</v>
          </cell>
          <cell r="R85">
            <v>66</v>
          </cell>
          <cell r="S85">
            <v>5</v>
          </cell>
          <cell r="T85">
            <v>0</v>
          </cell>
          <cell r="U85">
            <v>6</v>
          </cell>
        </row>
        <row r="86">
          <cell r="C86">
            <v>34</v>
          </cell>
          <cell r="E86">
            <v>1</v>
          </cell>
          <cell r="F86">
            <v>33</v>
          </cell>
          <cell r="I86">
            <v>2</v>
          </cell>
          <cell r="M86">
            <v>1</v>
          </cell>
          <cell r="P86">
            <v>5</v>
          </cell>
          <cell r="R86">
            <v>20</v>
          </cell>
          <cell r="T86">
            <v>1</v>
          </cell>
          <cell r="U86">
            <v>4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17">
          <cell r="C117">
            <v>1</v>
          </cell>
          <cell r="F117">
            <v>1</v>
          </cell>
          <cell r="R117">
            <v>1</v>
          </cell>
          <cell r="U117">
            <v>1</v>
          </cell>
        </row>
        <row r="118">
          <cell r="C118">
            <v>0</v>
          </cell>
          <cell r="F118">
            <v>0</v>
          </cell>
          <cell r="R118">
            <v>0</v>
          </cell>
          <cell r="U118">
            <v>0</v>
          </cell>
        </row>
        <row r="121">
          <cell r="C121">
            <v>1</v>
          </cell>
          <cell r="F121">
            <v>1</v>
          </cell>
          <cell r="U121">
            <v>1</v>
          </cell>
        </row>
        <row r="128">
          <cell r="C128">
            <v>1</v>
          </cell>
          <cell r="F128">
            <v>1</v>
          </cell>
          <cell r="R128">
            <v>1</v>
          </cell>
        </row>
        <row r="131">
          <cell r="C131">
            <v>1</v>
          </cell>
          <cell r="F131">
            <v>1</v>
          </cell>
          <cell r="R131">
            <v>1</v>
          </cell>
        </row>
        <row r="137">
          <cell r="C137">
            <v>126</v>
          </cell>
          <cell r="E137">
            <v>1</v>
          </cell>
          <cell r="F137">
            <v>125</v>
          </cell>
          <cell r="H137">
            <v>0</v>
          </cell>
          <cell r="I137">
            <v>5</v>
          </cell>
          <cell r="M137">
            <v>4</v>
          </cell>
          <cell r="N137">
            <v>0</v>
          </cell>
          <cell r="O137">
            <v>0</v>
          </cell>
          <cell r="P137">
            <v>7</v>
          </cell>
          <cell r="Q137">
            <v>0</v>
          </cell>
          <cell r="R137">
            <v>97</v>
          </cell>
          <cell r="S137">
            <v>5</v>
          </cell>
          <cell r="T137">
            <v>1</v>
          </cell>
          <cell r="U137">
            <v>7</v>
          </cell>
          <cell r="W137">
            <v>0</v>
          </cell>
        </row>
        <row r="143">
          <cell r="C143">
            <v>82</v>
          </cell>
          <cell r="E143">
            <v>1</v>
          </cell>
          <cell r="F143">
            <v>81</v>
          </cell>
          <cell r="I143">
            <v>5</v>
          </cell>
          <cell r="M143">
            <v>4</v>
          </cell>
          <cell r="P143">
            <v>7</v>
          </cell>
          <cell r="R143">
            <v>64</v>
          </cell>
          <cell r="S143">
            <v>1</v>
          </cell>
          <cell r="U143">
            <v>1</v>
          </cell>
        </row>
        <row r="144">
          <cell r="C144">
            <v>66</v>
          </cell>
          <cell r="F144">
            <v>66</v>
          </cell>
          <cell r="I144">
            <v>3</v>
          </cell>
          <cell r="M144">
            <v>3</v>
          </cell>
          <cell r="P144">
            <v>2</v>
          </cell>
          <cell r="R144">
            <v>56</v>
          </cell>
          <cell r="S144">
            <v>1</v>
          </cell>
          <cell r="U144">
            <v>1</v>
          </cell>
        </row>
        <row r="145">
          <cell r="C145">
            <v>16</v>
          </cell>
          <cell r="E145">
            <v>1</v>
          </cell>
          <cell r="F145">
            <v>15</v>
          </cell>
          <cell r="I145">
            <v>2</v>
          </cell>
          <cell r="M145">
            <v>1</v>
          </cell>
          <cell r="P145">
            <v>5</v>
          </cell>
          <cell r="R145">
            <v>8</v>
          </cell>
        </row>
        <row r="147">
          <cell r="C147">
            <v>36</v>
          </cell>
          <cell r="F147">
            <v>36</v>
          </cell>
          <cell r="R147">
            <v>29</v>
          </cell>
          <cell r="S147">
            <v>4</v>
          </cell>
          <cell r="U147">
            <v>3</v>
          </cell>
        </row>
        <row r="148">
          <cell r="C148">
            <v>23</v>
          </cell>
          <cell r="F148">
            <v>23</v>
          </cell>
          <cell r="R148">
            <v>18</v>
          </cell>
          <cell r="S148">
            <v>4</v>
          </cell>
          <cell r="U148">
            <v>1</v>
          </cell>
        </row>
        <row r="149">
          <cell r="C149">
            <v>13</v>
          </cell>
          <cell r="F149">
            <v>13</v>
          </cell>
          <cell r="R149">
            <v>11</v>
          </cell>
          <cell r="U149">
            <v>2</v>
          </cell>
        </row>
        <row r="151">
          <cell r="C151">
            <v>8</v>
          </cell>
          <cell r="F151">
            <v>8</v>
          </cell>
          <cell r="R151">
            <v>4</v>
          </cell>
          <cell r="T151">
            <v>1</v>
          </cell>
          <cell r="U151">
            <v>3</v>
          </cell>
        </row>
        <row r="152">
          <cell r="C152">
            <v>4</v>
          </cell>
          <cell r="F152">
            <v>4</v>
          </cell>
          <cell r="R152">
            <v>3</v>
          </cell>
          <cell r="U152">
            <v>1</v>
          </cell>
        </row>
        <row r="153">
          <cell r="C153">
            <v>4</v>
          </cell>
          <cell r="F153">
            <v>4</v>
          </cell>
          <cell r="R153">
            <v>1</v>
          </cell>
          <cell r="T153">
            <v>1</v>
          </cell>
          <cell r="U153">
            <v>2</v>
          </cell>
        </row>
        <row r="162">
          <cell r="C162">
            <v>0</v>
          </cell>
          <cell r="F162">
            <v>0</v>
          </cell>
        </row>
        <row r="164">
          <cell r="C164">
            <v>1955</v>
          </cell>
          <cell r="E164">
            <v>30</v>
          </cell>
          <cell r="F164">
            <v>1925</v>
          </cell>
          <cell r="I164">
            <v>90</v>
          </cell>
          <cell r="M164">
            <v>120</v>
          </cell>
          <cell r="P164">
            <v>175</v>
          </cell>
          <cell r="R164">
            <v>1530</v>
          </cell>
          <cell r="S164">
            <v>20</v>
          </cell>
          <cell r="U164">
            <v>20</v>
          </cell>
        </row>
        <row r="165">
          <cell r="C165">
            <v>1350</v>
          </cell>
          <cell r="F165">
            <v>1350</v>
          </cell>
          <cell r="I165">
            <v>60</v>
          </cell>
          <cell r="M165">
            <v>90</v>
          </cell>
          <cell r="P165">
            <v>40</v>
          </cell>
          <cell r="R165">
            <v>1120</v>
          </cell>
          <cell r="S165">
            <v>20</v>
          </cell>
          <cell r="U165">
            <v>20</v>
          </cell>
        </row>
        <row r="166">
          <cell r="C166">
            <v>605</v>
          </cell>
          <cell r="E166">
            <v>30</v>
          </cell>
          <cell r="F166">
            <v>575</v>
          </cell>
          <cell r="I166">
            <v>30</v>
          </cell>
          <cell r="M166">
            <v>30</v>
          </cell>
          <cell r="P166">
            <v>135</v>
          </cell>
          <cell r="R166">
            <v>410</v>
          </cell>
        </row>
        <row r="168">
          <cell r="C168">
            <v>1895</v>
          </cell>
          <cell r="F168">
            <v>1895</v>
          </cell>
          <cell r="I168">
            <v>50</v>
          </cell>
          <cell r="R168">
            <v>1055</v>
          </cell>
          <cell r="S168">
            <v>60</v>
          </cell>
          <cell r="U168">
            <v>730</v>
          </cell>
        </row>
        <row r="169">
          <cell r="C169">
            <v>805</v>
          </cell>
          <cell r="F169">
            <v>805</v>
          </cell>
          <cell r="I169">
            <v>20</v>
          </cell>
          <cell r="R169">
            <v>525</v>
          </cell>
          <cell r="S169">
            <v>60</v>
          </cell>
          <cell r="U169">
            <v>200</v>
          </cell>
        </row>
        <row r="170">
          <cell r="C170">
            <v>1090</v>
          </cell>
          <cell r="F170">
            <v>1090</v>
          </cell>
          <cell r="I170">
            <v>30</v>
          </cell>
          <cell r="R170">
            <v>530</v>
          </cell>
          <cell r="U170">
            <v>530</v>
          </cell>
        </row>
        <row r="172">
          <cell r="C172">
            <v>2250</v>
          </cell>
          <cell r="F172">
            <v>2250</v>
          </cell>
          <cell r="R172">
            <v>1450</v>
          </cell>
          <cell r="T172">
            <v>200</v>
          </cell>
          <cell r="U172">
            <v>600</v>
          </cell>
        </row>
        <row r="173">
          <cell r="C173">
            <v>800</v>
          </cell>
          <cell r="F173">
            <v>800</v>
          </cell>
          <cell r="R173">
            <v>600</v>
          </cell>
          <cell r="U173">
            <v>200</v>
          </cell>
        </row>
        <row r="174">
          <cell r="C174">
            <v>1450</v>
          </cell>
          <cell r="F174">
            <v>1450</v>
          </cell>
          <cell r="R174">
            <v>850</v>
          </cell>
          <cell r="T174">
            <v>200</v>
          </cell>
          <cell r="U174">
            <v>400</v>
          </cell>
        </row>
        <row r="177">
          <cell r="C177">
            <v>2005</v>
          </cell>
          <cell r="F177">
            <v>2005</v>
          </cell>
          <cell r="I177">
            <v>60</v>
          </cell>
          <cell r="M177">
            <v>60</v>
          </cell>
          <cell r="P177">
            <v>20</v>
          </cell>
          <cell r="R177">
            <v>1365</v>
          </cell>
          <cell r="S177">
            <v>80</v>
          </cell>
          <cell r="U177">
            <v>420</v>
          </cell>
        </row>
        <row r="178">
          <cell r="C178">
            <v>1085</v>
          </cell>
          <cell r="E178">
            <v>30</v>
          </cell>
          <cell r="F178">
            <v>1055</v>
          </cell>
          <cell r="M178">
            <v>30</v>
          </cell>
          <cell r="P178">
            <v>105</v>
          </cell>
          <cell r="R178">
            <v>750</v>
          </cell>
          <cell r="U178">
            <v>200</v>
          </cell>
        </row>
        <row r="212">
          <cell r="C212">
            <v>1</v>
          </cell>
          <cell r="F212">
            <v>1</v>
          </cell>
          <cell r="R212">
            <v>1</v>
          </cell>
        </row>
        <row r="223">
          <cell r="C223">
            <v>1</v>
          </cell>
          <cell r="F223">
            <v>1</v>
          </cell>
          <cell r="R223">
            <v>1</v>
          </cell>
        </row>
        <row r="224">
          <cell r="C224">
            <v>244</v>
          </cell>
          <cell r="E224">
            <v>1</v>
          </cell>
          <cell r="F224">
            <v>243</v>
          </cell>
          <cell r="I224">
            <v>10</v>
          </cell>
          <cell r="M224">
            <v>5</v>
          </cell>
          <cell r="P224">
            <v>31</v>
          </cell>
          <cell r="Q224">
            <v>2</v>
          </cell>
          <cell r="R224">
            <v>175</v>
          </cell>
          <cell r="S224">
            <v>5</v>
          </cell>
          <cell r="T224">
            <v>1</v>
          </cell>
          <cell r="U224">
            <v>15</v>
          </cell>
        </row>
        <row r="225">
          <cell r="C225">
            <v>25</v>
          </cell>
          <cell r="F225">
            <v>25</v>
          </cell>
          <cell r="I225">
            <v>2</v>
          </cell>
          <cell r="R225">
            <v>23</v>
          </cell>
        </row>
        <row r="228">
          <cell r="C228">
            <v>203</v>
          </cell>
          <cell r="E228">
            <v>1</v>
          </cell>
          <cell r="F228">
            <v>202</v>
          </cell>
          <cell r="I228">
            <v>8</v>
          </cell>
          <cell r="M228">
            <v>4</v>
          </cell>
          <cell r="P228">
            <v>14</v>
          </cell>
          <cell r="R228">
            <v>158</v>
          </cell>
          <cell r="S228">
            <v>5</v>
          </cell>
          <cell r="T228">
            <v>1</v>
          </cell>
          <cell r="U228">
            <v>13</v>
          </cell>
        </row>
        <row r="229">
          <cell r="C229">
            <v>166</v>
          </cell>
          <cell r="E229">
            <v>1</v>
          </cell>
          <cell r="F229">
            <v>165</v>
          </cell>
          <cell r="I229">
            <v>8</v>
          </cell>
          <cell r="M229">
            <v>4</v>
          </cell>
          <cell r="P229">
            <v>13</v>
          </cell>
          <cell r="R229">
            <v>123</v>
          </cell>
          <cell r="S229">
            <v>5</v>
          </cell>
          <cell r="T229">
            <v>1</v>
          </cell>
          <cell r="U229">
            <v>12</v>
          </cell>
        </row>
        <row r="230">
          <cell r="C230">
            <v>2450</v>
          </cell>
          <cell r="E230">
            <v>30</v>
          </cell>
          <cell r="F230">
            <v>2420</v>
          </cell>
          <cell r="I230">
            <v>150</v>
          </cell>
          <cell r="M230">
            <v>120</v>
          </cell>
          <cell r="P230">
            <v>325</v>
          </cell>
          <cell r="R230">
            <v>1775</v>
          </cell>
          <cell r="S230">
            <v>20</v>
          </cell>
          <cell r="U230">
            <v>60</v>
          </cell>
        </row>
        <row r="231">
          <cell r="C231">
            <v>6138</v>
          </cell>
          <cell r="F231">
            <v>6138</v>
          </cell>
          <cell r="I231">
            <v>30</v>
          </cell>
          <cell r="M231">
            <v>0</v>
          </cell>
          <cell r="P231">
            <v>200</v>
          </cell>
          <cell r="R231">
            <v>3668</v>
          </cell>
          <cell r="S231">
            <v>60</v>
          </cell>
          <cell r="T231">
            <v>200</v>
          </cell>
          <cell r="U231">
            <v>1980</v>
          </cell>
        </row>
        <row r="232">
          <cell r="C232">
            <v>35</v>
          </cell>
          <cell r="F232">
            <v>35</v>
          </cell>
          <cell r="P232">
            <v>1</v>
          </cell>
          <cell r="R232">
            <v>34</v>
          </cell>
        </row>
        <row r="234">
          <cell r="C234">
            <v>150</v>
          </cell>
          <cell r="E234">
            <v>1</v>
          </cell>
          <cell r="F234">
            <v>149</v>
          </cell>
          <cell r="I234">
            <v>5</v>
          </cell>
          <cell r="M234">
            <v>5</v>
          </cell>
          <cell r="P234">
            <v>5</v>
          </cell>
          <cell r="Q234">
            <v>0</v>
          </cell>
          <cell r="R234">
            <v>133</v>
          </cell>
          <cell r="S234">
            <v>7</v>
          </cell>
          <cell r="T234">
            <v>15</v>
          </cell>
          <cell r="U234">
            <v>75</v>
          </cell>
        </row>
        <row r="237">
          <cell r="C237">
            <v>86</v>
          </cell>
          <cell r="F237">
            <v>86</v>
          </cell>
          <cell r="I237">
            <v>4</v>
          </cell>
          <cell r="M237">
            <v>5</v>
          </cell>
          <cell r="P237">
            <v>3</v>
          </cell>
          <cell r="R237">
            <v>67</v>
          </cell>
          <cell r="S237">
            <v>7</v>
          </cell>
          <cell r="T237">
            <v>7</v>
          </cell>
          <cell r="U237">
            <v>45</v>
          </cell>
        </row>
        <row r="249">
          <cell r="C249">
            <v>1</v>
          </cell>
          <cell r="F249">
            <v>1</v>
          </cell>
          <cell r="R249">
            <v>1</v>
          </cell>
        </row>
        <row r="252">
          <cell r="C252">
            <v>2</v>
          </cell>
          <cell r="F252">
            <v>2</v>
          </cell>
        </row>
        <row r="254">
          <cell r="C254">
            <v>2</v>
          </cell>
          <cell r="D254">
            <v>0</v>
          </cell>
          <cell r="E254">
            <v>0</v>
          </cell>
          <cell r="F254">
            <v>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120</v>
          </cell>
          <cell r="D255">
            <v>0</v>
          </cell>
          <cell r="E255">
            <v>0</v>
          </cell>
          <cell r="F255">
            <v>120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120</v>
          </cell>
          <cell r="S255">
            <v>0</v>
          </cell>
          <cell r="T255">
            <v>8</v>
          </cell>
          <cell r="U255">
            <v>106</v>
          </cell>
          <cell r="V255">
            <v>0</v>
          </cell>
          <cell r="W255">
            <v>0</v>
          </cell>
        </row>
        <row r="256">
          <cell r="C256">
            <v>4</v>
          </cell>
          <cell r="D256">
            <v>0</v>
          </cell>
          <cell r="E256">
            <v>0</v>
          </cell>
          <cell r="F256">
            <v>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4</v>
          </cell>
          <cell r="S256">
            <v>0</v>
          </cell>
          <cell r="T256">
            <v>0</v>
          </cell>
          <cell r="U256">
            <v>2</v>
          </cell>
          <cell r="V256">
            <v>0</v>
          </cell>
          <cell r="W256">
            <v>0</v>
          </cell>
        </row>
        <row r="257">
          <cell r="C257">
            <v>120</v>
          </cell>
          <cell r="D257">
            <v>0</v>
          </cell>
          <cell r="E257">
            <v>0</v>
          </cell>
          <cell r="F257">
            <v>120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1</v>
          </cell>
          <cell r="Q257">
            <v>0</v>
          </cell>
          <cell r="R257">
            <v>120</v>
          </cell>
          <cell r="S257">
            <v>0</v>
          </cell>
          <cell r="T257">
            <v>8</v>
          </cell>
          <cell r="U257">
            <v>106</v>
          </cell>
          <cell r="V257">
            <v>0</v>
          </cell>
          <cell r="W257">
            <v>0</v>
          </cell>
        </row>
        <row r="258">
          <cell r="C258">
            <v>116</v>
          </cell>
          <cell r="D258">
            <v>0</v>
          </cell>
          <cell r="E258">
            <v>0</v>
          </cell>
          <cell r="F258">
            <v>116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1</v>
          </cell>
          <cell r="Q258">
            <v>0</v>
          </cell>
          <cell r="R258">
            <v>116</v>
          </cell>
          <cell r="S258">
            <v>0</v>
          </cell>
          <cell r="T258">
            <v>7</v>
          </cell>
          <cell r="U258">
            <v>104</v>
          </cell>
          <cell r="V258">
            <v>0</v>
          </cell>
          <cell r="W258">
            <v>0</v>
          </cell>
        </row>
        <row r="259">
          <cell r="C259">
            <v>4</v>
          </cell>
          <cell r="D259">
            <v>0</v>
          </cell>
          <cell r="E259">
            <v>0</v>
          </cell>
          <cell r="F259">
            <v>4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</v>
          </cell>
          <cell r="O259">
            <v>0</v>
          </cell>
          <cell r="P259">
            <v>0</v>
          </cell>
          <cell r="Q259">
            <v>0</v>
          </cell>
          <cell r="R259">
            <v>4</v>
          </cell>
          <cell r="S259">
            <v>0</v>
          </cell>
          <cell r="T259">
            <v>1</v>
          </cell>
          <cell r="U259">
            <v>2</v>
          </cell>
          <cell r="V259">
            <v>0</v>
          </cell>
          <cell r="W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>
            <v>6</v>
          </cell>
          <cell r="D264">
            <v>0</v>
          </cell>
          <cell r="E264">
            <v>0</v>
          </cell>
          <cell r="F264">
            <v>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6</v>
          </cell>
          <cell r="S264">
            <v>0</v>
          </cell>
          <cell r="T264">
            <v>1</v>
          </cell>
          <cell r="U264">
            <v>5</v>
          </cell>
          <cell r="V264">
            <v>0</v>
          </cell>
          <cell r="W264">
            <v>0</v>
          </cell>
        </row>
        <row r="265">
          <cell r="C265">
            <v>19</v>
          </cell>
          <cell r="D265">
            <v>0</v>
          </cell>
          <cell r="E265">
            <v>0</v>
          </cell>
          <cell r="F265">
            <v>19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19</v>
          </cell>
          <cell r="S265">
            <v>0</v>
          </cell>
          <cell r="T265">
            <v>1</v>
          </cell>
          <cell r="U265">
            <v>18</v>
          </cell>
          <cell r="V265">
            <v>0</v>
          </cell>
          <cell r="W265">
            <v>0</v>
          </cell>
        </row>
        <row r="266">
          <cell r="C266">
            <v>9</v>
          </cell>
          <cell r="D266">
            <v>0</v>
          </cell>
          <cell r="E266">
            <v>0</v>
          </cell>
          <cell r="F266">
            <v>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2</v>
          </cell>
          <cell r="U266">
            <v>8</v>
          </cell>
          <cell r="V266">
            <v>0</v>
          </cell>
          <cell r="W266">
            <v>0</v>
          </cell>
        </row>
        <row r="267">
          <cell r="C267">
            <v>1</v>
          </cell>
          <cell r="D267">
            <v>0</v>
          </cell>
          <cell r="E267">
            <v>0</v>
          </cell>
          <cell r="F267">
            <v>1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1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C268">
            <v>15</v>
          </cell>
          <cell r="D268">
            <v>0</v>
          </cell>
          <cell r="E268">
            <v>0</v>
          </cell>
          <cell r="F268">
            <v>15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</v>
          </cell>
          <cell r="Q268">
            <v>0</v>
          </cell>
          <cell r="R268">
            <v>14</v>
          </cell>
          <cell r="S268">
            <v>0</v>
          </cell>
          <cell r="T268">
            <v>0</v>
          </cell>
          <cell r="U268">
            <v>14</v>
          </cell>
          <cell r="V268">
            <v>0</v>
          </cell>
          <cell r="W268">
            <v>0</v>
          </cell>
        </row>
        <row r="269">
          <cell r="C269">
            <v>1</v>
          </cell>
          <cell r="D269">
            <v>0</v>
          </cell>
          <cell r="E269">
            <v>0</v>
          </cell>
          <cell r="F269">
            <v>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</v>
          </cell>
          <cell r="S269">
            <v>0</v>
          </cell>
          <cell r="T269">
            <v>0</v>
          </cell>
          <cell r="U269">
            <v>1</v>
          </cell>
          <cell r="V269">
            <v>0</v>
          </cell>
          <cell r="W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C271">
            <v>5</v>
          </cell>
          <cell r="D271">
            <v>0</v>
          </cell>
          <cell r="E271">
            <v>0</v>
          </cell>
          <cell r="F271">
            <v>5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5</v>
          </cell>
          <cell r="S271">
            <v>0</v>
          </cell>
          <cell r="T271">
            <v>0</v>
          </cell>
          <cell r="U271">
            <v>4</v>
          </cell>
          <cell r="V271">
            <v>0</v>
          </cell>
          <cell r="W271">
            <v>0</v>
          </cell>
        </row>
        <row r="272">
          <cell r="C272">
            <v>5</v>
          </cell>
          <cell r="D272">
            <v>0</v>
          </cell>
          <cell r="E272">
            <v>0</v>
          </cell>
          <cell r="F272">
            <v>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5</v>
          </cell>
          <cell r="S272">
            <v>0</v>
          </cell>
          <cell r="T272">
            <v>0</v>
          </cell>
          <cell r="U272">
            <v>4</v>
          </cell>
          <cell r="V272">
            <v>0</v>
          </cell>
          <cell r="W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900</v>
          </cell>
          <cell r="E280">
            <v>900</v>
          </cell>
          <cell r="R280">
            <v>900</v>
          </cell>
          <cell r="T280">
            <v>180</v>
          </cell>
          <cell r="U280">
            <v>720</v>
          </cell>
        </row>
        <row r="281">
          <cell r="C281">
            <v>320</v>
          </cell>
          <cell r="E281">
            <v>320</v>
          </cell>
          <cell r="R281">
            <v>320</v>
          </cell>
          <cell r="T281">
            <v>120</v>
          </cell>
          <cell r="U281">
            <v>320</v>
          </cell>
        </row>
        <row r="282">
          <cell r="C282">
            <v>15</v>
          </cell>
          <cell r="E282">
            <v>15</v>
          </cell>
          <cell r="R282">
            <v>15</v>
          </cell>
          <cell r="T282">
            <v>15</v>
          </cell>
          <cell r="U282">
            <v>15</v>
          </cell>
        </row>
        <row r="283">
          <cell r="C283">
            <v>3</v>
          </cell>
          <cell r="E283">
            <v>3</v>
          </cell>
          <cell r="R283">
            <v>3</v>
          </cell>
          <cell r="U283">
            <v>2</v>
          </cell>
        </row>
        <row r="288">
          <cell r="C288">
            <v>1206</v>
          </cell>
          <cell r="E288">
            <v>8</v>
          </cell>
          <cell r="F288">
            <v>1126</v>
          </cell>
          <cell r="G288">
            <v>72</v>
          </cell>
          <cell r="I288">
            <v>10</v>
          </cell>
          <cell r="J288">
            <v>10</v>
          </cell>
          <cell r="M288">
            <v>16</v>
          </cell>
          <cell r="N288">
            <v>1</v>
          </cell>
          <cell r="P288">
            <v>21</v>
          </cell>
          <cell r="R288">
            <v>966</v>
          </cell>
          <cell r="S288">
            <v>15</v>
          </cell>
          <cell r="T288">
            <v>140</v>
          </cell>
          <cell r="U288">
            <v>648</v>
          </cell>
        </row>
        <row r="291">
          <cell r="C291">
            <v>188</v>
          </cell>
          <cell r="E291">
            <v>2</v>
          </cell>
          <cell r="F291">
            <v>186</v>
          </cell>
          <cell r="I291">
            <v>7</v>
          </cell>
          <cell r="M291">
            <v>8</v>
          </cell>
          <cell r="P291">
            <v>7</v>
          </cell>
          <cell r="R291">
            <v>154</v>
          </cell>
          <cell r="S291">
            <v>13</v>
          </cell>
          <cell r="T291">
            <v>19</v>
          </cell>
          <cell r="U291">
            <v>82</v>
          </cell>
        </row>
        <row r="292">
          <cell r="C292">
            <v>1</v>
          </cell>
          <cell r="F292">
            <v>1</v>
          </cell>
          <cell r="R292">
            <v>1</v>
          </cell>
          <cell r="U292">
            <v>1</v>
          </cell>
        </row>
        <row r="294">
          <cell r="C294">
            <v>1</v>
          </cell>
          <cell r="F294">
            <v>1</v>
          </cell>
          <cell r="R294">
            <v>1</v>
          </cell>
          <cell r="U294">
            <v>1</v>
          </cell>
        </row>
        <row r="295">
          <cell r="C295">
            <v>1</v>
          </cell>
          <cell r="F295">
            <v>1</v>
          </cell>
          <cell r="R295">
            <v>1</v>
          </cell>
          <cell r="U295">
            <v>1</v>
          </cell>
        </row>
        <row r="297">
          <cell r="C297">
            <v>1</v>
          </cell>
          <cell r="F297">
            <v>1</v>
          </cell>
          <cell r="R297">
            <v>1</v>
          </cell>
          <cell r="U297">
            <v>1</v>
          </cell>
        </row>
        <row r="300">
          <cell r="C300">
            <v>3</v>
          </cell>
          <cell r="F300">
            <v>3</v>
          </cell>
          <cell r="R300">
            <v>3</v>
          </cell>
          <cell r="U300">
            <v>3</v>
          </cell>
        </row>
        <row r="303">
          <cell r="C303">
            <v>730</v>
          </cell>
          <cell r="F303">
            <v>730</v>
          </cell>
          <cell r="I303">
            <v>4</v>
          </cell>
          <cell r="J303">
            <v>7</v>
          </cell>
          <cell r="M303">
            <v>8</v>
          </cell>
          <cell r="P303">
            <v>7</v>
          </cell>
          <cell r="R303">
            <v>627</v>
          </cell>
          <cell r="T303">
            <v>78</v>
          </cell>
          <cell r="U303">
            <v>319</v>
          </cell>
        </row>
        <row r="304">
          <cell r="E304">
            <v>7</v>
          </cell>
          <cell r="F304">
            <v>1050</v>
          </cell>
          <cell r="I304">
            <v>4</v>
          </cell>
          <cell r="J304">
            <v>7</v>
          </cell>
          <cell r="M304">
            <v>8</v>
          </cell>
          <cell r="P304">
            <v>16</v>
          </cell>
          <cell r="R304">
            <v>657</v>
          </cell>
          <cell r="T304">
            <v>10</v>
          </cell>
          <cell r="U304">
            <v>450</v>
          </cell>
        </row>
        <row r="305">
          <cell r="C305">
            <v>730</v>
          </cell>
          <cell r="F305">
            <v>730</v>
          </cell>
          <cell r="I305">
            <v>4</v>
          </cell>
          <cell r="J305">
            <v>7</v>
          </cell>
          <cell r="M305">
            <v>8</v>
          </cell>
          <cell r="P305">
            <v>7</v>
          </cell>
          <cell r="R305">
            <v>627</v>
          </cell>
          <cell r="T305">
            <v>78</v>
          </cell>
          <cell r="U305">
            <v>319</v>
          </cell>
        </row>
        <row r="310">
          <cell r="C310">
            <v>12</v>
          </cell>
          <cell r="E310">
            <v>3</v>
          </cell>
          <cell r="F310">
            <v>12</v>
          </cell>
          <cell r="I310">
            <v>1</v>
          </cell>
          <cell r="J310">
            <v>2</v>
          </cell>
          <cell r="M310">
            <v>1</v>
          </cell>
          <cell r="N310">
            <v>2</v>
          </cell>
          <cell r="P310">
            <v>1</v>
          </cell>
          <cell r="R310">
            <v>6</v>
          </cell>
          <cell r="S310">
            <v>2</v>
          </cell>
          <cell r="T310">
            <v>4</v>
          </cell>
          <cell r="U310">
            <v>3</v>
          </cell>
        </row>
        <row r="311">
          <cell r="C311">
            <v>10</v>
          </cell>
          <cell r="E311">
            <v>3</v>
          </cell>
          <cell r="F311">
            <v>10</v>
          </cell>
          <cell r="I311">
            <v>1</v>
          </cell>
          <cell r="J311">
            <v>2</v>
          </cell>
          <cell r="M311">
            <v>1</v>
          </cell>
          <cell r="N311">
            <v>2</v>
          </cell>
          <cell r="P311">
            <v>1</v>
          </cell>
          <cell r="R311">
            <v>6</v>
          </cell>
          <cell r="S311">
            <v>2</v>
          </cell>
          <cell r="T311">
            <v>2</v>
          </cell>
          <cell r="U311">
            <v>3</v>
          </cell>
        </row>
        <row r="312">
          <cell r="C312">
            <v>8</v>
          </cell>
          <cell r="F312">
            <v>8</v>
          </cell>
          <cell r="I312">
            <v>1</v>
          </cell>
          <cell r="J312">
            <v>2</v>
          </cell>
          <cell r="M312">
            <v>1</v>
          </cell>
          <cell r="N312">
            <v>1</v>
          </cell>
          <cell r="P312">
            <v>1</v>
          </cell>
          <cell r="R312">
            <v>6</v>
          </cell>
          <cell r="S312">
            <v>2</v>
          </cell>
          <cell r="T312">
            <v>2</v>
          </cell>
          <cell r="U312">
            <v>3</v>
          </cell>
        </row>
        <row r="314">
          <cell r="C314">
            <v>83</v>
          </cell>
          <cell r="F314">
            <v>83</v>
          </cell>
          <cell r="I314">
            <v>4</v>
          </cell>
          <cell r="M314">
            <v>5</v>
          </cell>
          <cell r="P314">
            <v>3</v>
          </cell>
          <cell r="R314">
            <v>64</v>
          </cell>
          <cell r="S314">
            <v>7</v>
          </cell>
          <cell r="T314">
            <v>7</v>
          </cell>
          <cell r="U314">
            <v>45</v>
          </cell>
        </row>
        <row r="315">
          <cell r="C315">
            <v>106</v>
          </cell>
          <cell r="E315">
            <v>2</v>
          </cell>
          <cell r="F315">
            <v>104</v>
          </cell>
          <cell r="I315">
            <v>3</v>
          </cell>
          <cell r="M315">
            <v>3</v>
          </cell>
          <cell r="P315">
            <v>4</v>
          </cell>
          <cell r="R315">
            <v>90</v>
          </cell>
          <cell r="S315">
            <v>6</v>
          </cell>
          <cell r="T315">
            <v>12</v>
          </cell>
          <cell r="U315">
            <v>38</v>
          </cell>
        </row>
        <row r="317">
          <cell r="C317">
            <v>1588</v>
          </cell>
          <cell r="E317">
            <v>210</v>
          </cell>
          <cell r="F317">
            <v>1378</v>
          </cell>
          <cell r="I317">
            <v>8</v>
          </cell>
          <cell r="M317">
            <v>16</v>
          </cell>
          <cell r="P317">
            <v>15</v>
          </cell>
          <cell r="R317">
            <v>1000</v>
          </cell>
          <cell r="T317">
            <v>25</v>
          </cell>
          <cell r="U317">
            <v>500</v>
          </cell>
        </row>
        <row r="324">
          <cell r="C324">
            <v>913</v>
          </cell>
          <cell r="E324">
            <v>6</v>
          </cell>
          <cell r="F324">
            <v>752</v>
          </cell>
          <cell r="G324">
            <v>55</v>
          </cell>
          <cell r="I324">
            <v>10</v>
          </cell>
          <cell r="J324">
            <v>10</v>
          </cell>
          <cell r="N324">
            <v>1</v>
          </cell>
          <cell r="P324">
            <v>21</v>
          </cell>
          <cell r="R324">
            <v>600</v>
          </cell>
          <cell r="S324">
            <v>13</v>
          </cell>
          <cell r="T324">
            <v>86</v>
          </cell>
          <cell r="U324">
            <v>433</v>
          </cell>
        </row>
        <row r="333">
          <cell r="C333">
            <v>101</v>
          </cell>
          <cell r="F333">
            <v>101</v>
          </cell>
          <cell r="R333">
            <v>101</v>
          </cell>
          <cell r="U333">
            <v>1</v>
          </cell>
        </row>
      </sheetData>
      <sheetData sheetId="2">
        <row r="12">
          <cell r="C12">
            <v>1</v>
          </cell>
          <cell r="F12">
            <v>1</v>
          </cell>
          <cell r="V12">
            <v>1</v>
          </cell>
        </row>
        <row r="14">
          <cell r="C14">
            <v>1</v>
          </cell>
          <cell r="F14">
            <v>1</v>
          </cell>
          <cell r="V14">
            <v>1</v>
          </cell>
          <cell r="W14">
            <v>0</v>
          </cell>
        </row>
        <row r="18">
          <cell r="C18">
            <v>1</v>
          </cell>
          <cell r="G18">
            <v>1</v>
          </cell>
          <cell r="V18">
            <v>1</v>
          </cell>
        </row>
        <row r="29">
          <cell r="C29">
            <v>3</v>
          </cell>
          <cell r="F29">
            <v>2</v>
          </cell>
          <cell r="G29">
            <v>1</v>
          </cell>
          <cell r="V29">
            <v>3</v>
          </cell>
        </row>
        <row r="31">
          <cell r="C31">
            <v>6</v>
          </cell>
          <cell r="F31">
            <v>6</v>
          </cell>
          <cell r="V31">
            <v>6</v>
          </cell>
        </row>
        <row r="32">
          <cell r="C32">
            <v>13</v>
          </cell>
          <cell r="F32">
            <v>3</v>
          </cell>
          <cell r="G32">
            <v>10</v>
          </cell>
          <cell r="V32">
            <v>13</v>
          </cell>
        </row>
        <row r="34">
          <cell r="C34">
            <v>2</v>
          </cell>
          <cell r="F34">
            <v>1</v>
          </cell>
          <cell r="G34">
            <v>1</v>
          </cell>
          <cell r="V34">
            <v>2</v>
          </cell>
        </row>
        <row r="35">
          <cell r="C35">
            <v>1</v>
          </cell>
          <cell r="F35">
            <v>1</v>
          </cell>
          <cell r="V35">
            <v>1</v>
          </cell>
        </row>
        <row r="38">
          <cell r="C38">
            <v>1</v>
          </cell>
          <cell r="F38">
            <v>1</v>
          </cell>
          <cell r="V38">
            <v>1</v>
          </cell>
        </row>
        <row r="39">
          <cell r="C39">
            <v>2</v>
          </cell>
          <cell r="F39">
            <v>1</v>
          </cell>
          <cell r="G39">
            <v>1</v>
          </cell>
          <cell r="V39">
            <v>2</v>
          </cell>
        </row>
        <row r="43">
          <cell r="C43">
            <v>2</v>
          </cell>
          <cell r="F43">
            <v>1</v>
          </cell>
          <cell r="G43">
            <v>1</v>
          </cell>
          <cell r="V43">
            <v>2</v>
          </cell>
        </row>
        <row r="57">
          <cell r="C57">
            <v>7</v>
          </cell>
          <cell r="F57">
            <v>7</v>
          </cell>
          <cell r="V57">
            <v>7</v>
          </cell>
        </row>
        <row r="58">
          <cell r="C58">
            <v>27</v>
          </cell>
          <cell r="G58">
            <v>27</v>
          </cell>
          <cell r="V58">
            <v>27</v>
          </cell>
        </row>
        <row r="71">
          <cell r="C71">
            <v>7</v>
          </cell>
          <cell r="F71">
            <v>7</v>
          </cell>
          <cell r="V71">
            <v>7</v>
          </cell>
        </row>
        <row r="81">
          <cell r="C81">
            <v>1</v>
          </cell>
          <cell r="F81">
            <v>1</v>
          </cell>
          <cell r="V81">
            <v>1</v>
          </cell>
        </row>
        <row r="82">
          <cell r="C82">
            <v>1</v>
          </cell>
          <cell r="G82">
            <v>1</v>
          </cell>
          <cell r="V82">
            <v>1</v>
          </cell>
        </row>
        <row r="85">
          <cell r="C85">
            <v>1</v>
          </cell>
          <cell r="F85">
            <v>1</v>
          </cell>
          <cell r="V85">
            <v>1</v>
          </cell>
        </row>
        <row r="88">
          <cell r="C88">
            <v>1</v>
          </cell>
          <cell r="G88">
            <v>1</v>
          </cell>
          <cell r="V88">
            <v>1</v>
          </cell>
        </row>
        <row r="89">
          <cell r="C89">
            <v>1</v>
          </cell>
          <cell r="G89">
            <v>1</v>
          </cell>
          <cell r="V89">
            <v>1</v>
          </cell>
        </row>
        <row r="117">
          <cell r="C117">
            <v>2</v>
          </cell>
          <cell r="F117">
            <v>2</v>
          </cell>
          <cell r="V117">
            <v>2</v>
          </cell>
        </row>
        <row r="121">
          <cell r="C121">
            <v>2</v>
          </cell>
          <cell r="F121">
            <v>2</v>
          </cell>
          <cell r="V121">
            <v>2</v>
          </cell>
        </row>
        <row r="224">
          <cell r="C224">
            <v>33</v>
          </cell>
          <cell r="F224">
            <v>2</v>
          </cell>
          <cell r="G224">
            <v>31</v>
          </cell>
          <cell r="V224">
            <v>33</v>
          </cell>
        </row>
        <row r="225">
          <cell r="C225">
            <v>19</v>
          </cell>
          <cell r="F225">
            <v>2</v>
          </cell>
          <cell r="G225">
            <v>17</v>
          </cell>
          <cell r="V225">
            <v>19</v>
          </cell>
        </row>
        <row r="228">
          <cell r="C228">
            <v>30</v>
          </cell>
          <cell r="F228">
            <v>2</v>
          </cell>
          <cell r="G228">
            <v>28</v>
          </cell>
          <cell r="V228">
            <v>30</v>
          </cell>
        </row>
        <row r="229">
          <cell r="C229">
            <v>22</v>
          </cell>
          <cell r="G229">
            <v>22</v>
          </cell>
          <cell r="V229">
            <v>22</v>
          </cell>
        </row>
        <row r="230">
          <cell r="C230">
            <v>340</v>
          </cell>
          <cell r="G230">
            <v>340</v>
          </cell>
          <cell r="V230">
            <v>340</v>
          </cell>
        </row>
        <row r="231">
          <cell r="C231">
            <v>2250</v>
          </cell>
          <cell r="G231">
            <v>2250</v>
          </cell>
          <cell r="V231">
            <v>2250</v>
          </cell>
        </row>
        <row r="232">
          <cell r="C232">
            <v>4</v>
          </cell>
          <cell r="G232">
            <v>4</v>
          </cell>
          <cell r="V232">
            <v>4</v>
          </cell>
        </row>
        <row r="234">
          <cell r="C234">
            <v>2</v>
          </cell>
          <cell r="F234">
            <v>1</v>
          </cell>
          <cell r="G234">
            <v>1</v>
          </cell>
          <cell r="V234">
            <v>2</v>
          </cell>
        </row>
        <row r="237">
          <cell r="C237">
            <v>1</v>
          </cell>
          <cell r="F237">
            <v>1</v>
          </cell>
          <cell r="V237">
            <v>1</v>
          </cell>
        </row>
        <row r="288">
          <cell r="C288">
            <v>330</v>
          </cell>
          <cell r="F288">
            <v>21</v>
          </cell>
          <cell r="G288">
            <v>309</v>
          </cell>
          <cell r="V288">
            <v>330</v>
          </cell>
        </row>
        <row r="291">
          <cell r="C291">
            <v>4</v>
          </cell>
          <cell r="F291">
            <v>2</v>
          </cell>
          <cell r="G291">
            <v>2</v>
          </cell>
          <cell r="V291">
            <v>4</v>
          </cell>
        </row>
        <row r="292">
          <cell r="C292">
            <v>2</v>
          </cell>
          <cell r="F292">
            <v>2</v>
          </cell>
          <cell r="V292">
            <v>2</v>
          </cell>
        </row>
        <row r="294">
          <cell r="C294">
            <v>2</v>
          </cell>
          <cell r="F294">
            <v>2</v>
          </cell>
          <cell r="V294">
            <v>2</v>
          </cell>
        </row>
        <row r="295">
          <cell r="C295">
            <v>2</v>
          </cell>
          <cell r="F295">
            <v>2</v>
          </cell>
          <cell r="V295">
            <v>2</v>
          </cell>
        </row>
        <row r="297">
          <cell r="C297">
            <v>2</v>
          </cell>
          <cell r="F297">
            <v>2</v>
          </cell>
          <cell r="V297">
            <v>2</v>
          </cell>
        </row>
        <row r="304">
          <cell r="F304">
            <v>21</v>
          </cell>
          <cell r="G304">
            <v>309</v>
          </cell>
          <cell r="V304">
            <v>330</v>
          </cell>
        </row>
        <row r="305">
          <cell r="C305">
            <v>258</v>
          </cell>
          <cell r="F305">
            <v>21</v>
          </cell>
          <cell r="G305">
            <v>237</v>
          </cell>
          <cell r="V305">
            <v>258</v>
          </cell>
        </row>
        <row r="306">
          <cell r="V306">
            <v>22</v>
          </cell>
        </row>
        <row r="307">
          <cell r="V307">
            <v>22</v>
          </cell>
        </row>
        <row r="309">
          <cell r="V309">
            <v>22</v>
          </cell>
        </row>
        <row r="310">
          <cell r="C310">
            <v>4</v>
          </cell>
          <cell r="F310">
            <v>2</v>
          </cell>
          <cell r="G310">
            <v>2</v>
          </cell>
          <cell r="V310">
            <v>4</v>
          </cell>
        </row>
        <row r="311">
          <cell r="C311">
            <v>4</v>
          </cell>
          <cell r="F311">
            <v>2</v>
          </cell>
          <cell r="G311">
            <v>2</v>
          </cell>
          <cell r="V311">
            <v>4</v>
          </cell>
        </row>
        <row r="312">
          <cell r="C312">
            <v>2</v>
          </cell>
          <cell r="F312">
            <v>1</v>
          </cell>
          <cell r="G312">
            <v>1</v>
          </cell>
          <cell r="V312">
            <v>2</v>
          </cell>
        </row>
        <row r="314">
          <cell r="C314">
            <v>1</v>
          </cell>
          <cell r="F314">
            <v>1</v>
          </cell>
          <cell r="V314">
            <v>1</v>
          </cell>
        </row>
        <row r="315">
          <cell r="C315">
            <v>4</v>
          </cell>
          <cell r="F315">
            <v>1</v>
          </cell>
          <cell r="G315">
            <v>3</v>
          </cell>
          <cell r="V315">
            <v>3</v>
          </cell>
        </row>
        <row r="317">
          <cell r="C317">
            <v>521</v>
          </cell>
          <cell r="F317">
            <v>130</v>
          </cell>
          <cell r="G317">
            <v>391</v>
          </cell>
          <cell r="V317">
            <v>521</v>
          </cell>
        </row>
        <row r="324">
          <cell r="C324">
            <v>195</v>
          </cell>
          <cell r="F324">
            <v>3</v>
          </cell>
          <cell r="G324">
            <v>192</v>
          </cell>
          <cell r="V324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П"/>
      <sheetName val="МТТ"/>
      <sheetName val="ПС"/>
      <sheetName val="ЛИЦ"/>
      <sheetName val="1"/>
      <sheetName val="2"/>
      <sheetName val="3"/>
    </sheetNames>
    <sheetDataSet>
      <sheetData sheetId="0" refreshError="1"/>
      <sheetData sheetId="1">
        <row r="12">
          <cell r="C12">
            <v>137</v>
          </cell>
          <cell r="D12">
            <v>0</v>
          </cell>
          <cell r="E12">
            <v>1</v>
          </cell>
          <cell r="F12">
            <v>136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9</v>
          </cell>
          <cell r="Q12">
            <v>0</v>
          </cell>
          <cell r="R12">
            <v>73</v>
          </cell>
          <cell r="S12">
            <v>34</v>
          </cell>
          <cell r="T12">
            <v>8</v>
          </cell>
          <cell r="U12">
            <v>10</v>
          </cell>
          <cell r="V12">
            <v>0</v>
          </cell>
          <cell r="W12">
            <v>0</v>
          </cell>
        </row>
        <row r="13">
          <cell r="C13">
            <v>102</v>
          </cell>
          <cell r="D13">
            <v>1</v>
          </cell>
          <cell r="E13">
            <v>3</v>
          </cell>
          <cell r="F13">
            <v>98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0</v>
          </cell>
          <cell r="P13">
            <v>5</v>
          </cell>
          <cell r="Q13">
            <v>0</v>
          </cell>
          <cell r="R13">
            <v>30</v>
          </cell>
          <cell r="S13">
            <v>19</v>
          </cell>
          <cell r="T13">
            <v>7</v>
          </cell>
          <cell r="U13">
            <v>39</v>
          </cell>
          <cell r="V13">
            <v>0</v>
          </cell>
          <cell r="W13">
            <v>0</v>
          </cell>
        </row>
        <row r="14">
          <cell r="C14">
            <v>76</v>
          </cell>
          <cell r="D14">
            <v>1</v>
          </cell>
          <cell r="E14">
            <v>2</v>
          </cell>
          <cell r="F14">
            <v>73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  <cell r="P14">
            <v>5</v>
          </cell>
          <cell r="Q14">
            <v>0</v>
          </cell>
          <cell r="R14">
            <v>29</v>
          </cell>
          <cell r="S14">
            <v>19</v>
          </cell>
          <cell r="T14">
            <v>6</v>
          </cell>
          <cell r="U14">
            <v>15</v>
          </cell>
          <cell r="V14">
            <v>0</v>
          </cell>
          <cell r="W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25</v>
          </cell>
          <cell r="D18">
            <v>0</v>
          </cell>
          <cell r="E18">
            <v>1</v>
          </cell>
          <cell r="F18">
            <v>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24</v>
          </cell>
          <cell r="V18">
            <v>0</v>
          </cell>
          <cell r="W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>
            <v>24</v>
          </cell>
          <cell r="D23">
            <v>24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C27">
            <v>49</v>
          </cell>
          <cell r="D27">
            <v>0</v>
          </cell>
          <cell r="E27">
            <v>1</v>
          </cell>
          <cell r="F27">
            <v>48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  <cell r="O27">
            <v>0</v>
          </cell>
          <cell r="P27">
            <v>1</v>
          </cell>
          <cell r="Q27">
            <v>0</v>
          </cell>
          <cell r="R27">
            <v>27</v>
          </cell>
          <cell r="S27">
            <v>5</v>
          </cell>
          <cell r="T27">
            <v>1</v>
          </cell>
          <cell r="U27">
            <v>14</v>
          </cell>
          <cell r="V27">
            <v>0</v>
          </cell>
          <cell r="W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>
            <v>263</v>
          </cell>
          <cell r="D29">
            <v>25</v>
          </cell>
          <cell r="E29">
            <v>4</v>
          </cell>
          <cell r="F29">
            <v>234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</v>
          </cell>
          <cell r="O29">
            <v>0</v>
          </cell>
          <cell r="P29">
            <v>38</v>
          </cell>
          <cell r="Q29">
            <v>0</v>
          </cell>
          <cell r="R29">
            <v>103</v>
          </cell>
          <cell r="S29">
            <v>53</v>
          </cell>
          <cell r="T29">
            <v>15</v>
          </cell>
          <cell r="U29">
            <v>49</v>
          </cell>
          <cell r="V29">
            <v>0</v>
          </cell>
          <cell r="W29">
            <v>0</v>
          </cell>
        </row>
        <row r="31">
          <cell r="C31">
            <v>517</v>
          </cell>
          <cell r="D31">
            <v>0</v>
          </cell>
          <cell r="E31">
            <v>5</v>
          </cell>
          <cell r="F31">
            <v>512</v>
          </cell>
          <cell r="G31">
            <v>0</v>
          </cell>
          <cell r="H31">
            <v>0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  <cell r="O31">
            <v>0</v>
          </cell>
          <cell r="P31">
            <v>52</v>
          </cell>
          <cell r="Q31">
            <v>0</v>
          </cell>
          <cell r="R31">
            <v>219</v>
          </cell>
          <cell r="S31">
            <v>151</v>
          </cell>
          <cell r="T31">
            <v>47</v>
          </cell>
          <cell r="U31">
            <v>36</v>
          </cell>
          <cell r="V31">
            <v>0</v>
          </cell>
          <cell r="W31">
            <v>0</v>
          </cell>
        </row>
        <row r="32">
          <cell r="C32">
            <v>381</v>
          </cell>
          <cell r="D32">
            <v>88</v>
          </cell>
          <cell r="E32">
            <v>13</v>
          </cell>
          <cell r="F32">
            <v>280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</v>
          </cell>
          <cell r="O32">
            <v>0</v>
          </cell>
          <cell r="P32">
            <v>98</v>
          </cell>
          <cell r="Q32">
            <v>0</v>
          </cell>
          <cell r="R32">
            <v>87</v>
          </cell>
          <cell r="S32">
            <v>76</v>
          </cell>
          <cell r="T32">
            <v>23</v>
          </cell>
          <cell r="U32">
            <v>93</v>
          </cell>
          <cell r="V32">
            <v>0</v>
          </cell>
          <cell r="W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78</v>
          </cell>
          <cell r="D34">
            <v>1</v>
          </cell>
          <cell r="E34">
            <v>2</v>
          </cell>
          <cell r="F34">
            <v>75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</v>
          </cell>
          <cell r="O34">
            <v>0</v>
          </cell>
          <cell r="P34">
            <v>7</v>
          </cell>
          <cell r="Q34">
            <v>0</v>
          </cell>
          <cell r="R34">
            <v>23</v>
          </cell>
          <cell r="S34">
            <v>22</v>
          </cell>
          <cell r="T34">
            <v>7</v>
          </cell>
          <cell r="U34">
            <v>16</v>
          </cell>
          <cell r="V34">
            <v>0</v>
          </cell>
          <cell r="W34">
            <v>0</v>
          </cell>
        </row>
        <row r="35">
          <cell r="C35">
            <v>2</v>
          </cell>
          <cell r="D35">
            <v>0</v>
          </cell>
          <cell r="E35">
            <v>0</v>
          </cell>
          <cell r="F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8">
          <cell r="C38">
            <v>78</v>
          </cell>
          <cell r="D38">
            <v>0</v>
          </cell>
          <cell r="E38">
            <v>1</v>
          </cell>
          <cell r="F38">
            <v>77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</v>
          </cell>
          <cell r="O38">
            <v>0</v>
          </cell>
          <cell r="P38">
            <v>9</v>
          </cell>
          <cell r="Q38">
            <v>0</v>
          </cell>
          <cell r="R38">
            <v>35</v>
          </cell>
          <cell r="S38">
            <v>22</v>
          </cell>
          <cell r="T38">
            <v>6</v>
          </cell>
          <cell r="U38">
            <v>3</v>
          </cell>
          <cell r="V38">
            <v>0</v>
          </cell>
          <cell r="W38">
            <v>0</v>
          </cell>
        </row>
        <row r="39">
          <cell r="C39">
            <v>14</v>
          </cell>
          <cell r="D39">
            <v>0</v>
          </cell>
          <cell r="E39">
            <v>1</v>
          </cell>
          <cell r="F39">
            <v>13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13</v>
          </cell>
          <cell r="V39">
            <v>0</v>
          </cell>
          <cell r="W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C42">
            <v>135</v>
          </cell>
          <cell r="D42">
            <v>0</v>
          </cell>
          <cell r="E42">
            <v>1</v>
          </cell>
          <cell r="F42">
            <v>134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</v>
          </cell>
          <cell r="O42">
            <v>0</v>
          </cell>
          <cell r="P42">
            <v>9</v>
          </cell>
          <cell r="Q42">
            <v>0</v>
          </cell>
          <cell r="R42">
            <v>71</v>
          </cell>
          <cell r="S42">
            <v>34</v>
          </cell>
          <cell r="T42">
            <v>8</v>
          </cell>
          <cell r="U42">
            <v>10</v>
          </cell>
          <cell r="V42">
            <v>0</v>
          </cell>
          <cell r="W42">
            <v>0</v>
          </cell>
        </row>
        <row r="43">
          <cell r="C43">
            <v>126</v>
          </cell>
          <cell r="D43">
            <v>25</v>
          </cell>
          <cell r="E43">
            <v>3</v>
          </cell>
          <cell r="F43">
            <v>98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0</v>
          </cell>
          <cell r="P43">
            <v>29</v>
          </cell>
          <cell r="Q43">
            <v>0</v>
          </cell>
          <cell r="R43">
            <v>30</v>
          </cell>
          <cell r="S43">
            <v>19</v>
          </cell>
          <cell r="T43">
            <v>7</v>
          </cell>
          <cell r="U43">
            <v>39</v>
          </cell>
          <cell r="V43">
            <v>0</v>
          </cell>
          <cell r="W43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51">
          <cell r="C51">
            <v>442</v>
          </cell>
          <cell r="D51">
            <v>0</v>
          </cell>
          <cell r="E51">
            <v>4</v>
          </cell>
          <cell r="F51">
            <v>438</v>
          </cell>
          <cell r="G51">
            <v>0</v>
          </cell>
          <cell r="H51">
            <v>0</v>
          </cell>
          <cell r="I51">
            <v>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</v>
          </cell>
          <cell r="O51">
            <v>0</v>
          </cell>
          <cell r="P51">
            <v>81</v>
          </cell>
          <cell r="Q51">
            <v>0</v>
          </cell>
          <cell r="R51">
            <v>207</v>
          </cell>
          <cell r="S51">
            <v>113</v>
          </cell>
          <cell r="T51">
            <v>13</v>
          </cell>
          <cell r="U51">
            <v>16</v>
          </cell>
          <cell r="V51">
            <v>0</v>
          </cell>
          <cell r="W51">
            <v>0</v>
          </cell>
        </row>
        <row r="57">
          <cell r="C57">
            <v>442</v>
          </cell>
          <cell r="D57">
            <v>0</v>
          </cell>
          <cell r="E57">
            <v>4</v>
          </cell>
          <cell r="F57">
            <v>438</v>
          </cell>
          <cell r="G57">
            <v>0</v>
          </cell>
          <cell r="H57">
            <v>0</v>
          </cell>
          <cell r="I57">
            <v>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9</v>
          </cell>
          <cell r="O57">
            <v>0</v>
          </cell>
          <cell r="P57">
            <v>81</v>
          </cell>
          <cell r="Q57">
            <v>0</v>
          </cell>
          <cell r="R57">
            <v>207</v>
          </cell>
          <cell r="S57">
            <v>113</v>
          </cell>
          <cell r="T57">
            <v>13</v>
          </cell>
          <cell r="U57">
            <v>16</v>
          </cell>
          <cell r="V57">
            <v>0</v>
          </cell>
          <cell r="W57">
            <v>0</v>
          </cell>
        </row>
        <row r="58">
          <cell r="C58">
            <v>215</v>
          </cell>
          <cell r="D58">
            <v>0</v>
          </cell>
          <cell r="E58">
            <v>4</v>
          </cell>
          <cell r="F58">
            <v>211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4</v>
          </cell>
          <cell r="U58">
            <v>211</v>
          </cell>
          <cell r="V58">
            <v>0</v>
          </cell>
          <cell r="W58">
            <v>0</v>
          </cell>
        </row>
        <row r="59">
          <cell r="C59">
            <v>20</v>
          </cell>
          <cell r="D59">
            <v>20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C71">
            <v>454</v>
          </cell>
          <cell r="D71">
            <v>20</v>
          </cell>
          <cell r="E71">
            <v>8</v>
          </cell>
          <cell r="F71">
            <v>426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</v>
          </cell>
          <cell r="O71">
            <v>0</v>
          </cell>
          <cell r="P71">
            <v>55</v>
          </cell>
          <cell r="Q71">
            <v>0</v>
          </cell>
          <cell r="R71">
            <v>145</v>
          </cell>
          <cell r="S71">
            <v>89</v>
          </cell>
          <cell r="T71">
            <v>18</v>
          </cell>
          <cell r="U71">
            <v>138</v>
          </cell>
          <cell r="V71">
            <v>0</v>
          </cell>
          <cell r="W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2</v>
          </cell>
          <cell r="D77">
            <v>0</v>
          </cell>
          <cell r="E77">
            <v>0</v>
          </cell>
          <cell r="F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1">
          <cell r="C81">
            <v>78</v>
          </cell>
          <cell r="D81">
            <v>0</v>
          </cell>
          <cell r="E81">
            <v>1</v>
          </cell>
          <cell r="F81">
            <v>77</v>
          </cell>
          <cell r="G81">
            <v>0</v>
          </cell>
          <cell r="H81">
            <v>0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</v>
          </cell>
          <cell r="O81">
            <v>0</v>
          </cell>
          <cell r="P81">
            <v>9</v>
          </cell>
          <cell r="Q81">
            <v>0</v>
          </cell>
          <cell r="R81">
            <v>35</v>
          </cell>
          <cell r="S81">
            <v>22</v>
          </cell>
          <cell r="T81">
            <v>6</v>
          </cell>
          <cell r="U81">
            <v>3</v>
          </cell>
          <cell r="V81">
            <v>0</v>
          </cell>
          <cell r="W81">
            <v>0</v>
          </cell>
        </row>
        <row r="82">
          <cell r="C82">
            <v>14</v>
          </cell>
          <cell r="D82">
            <v>0</v>
          </cell>
          <cell r="E82">
            <v>1</v>
          </cell>
          <cell r="F82">
            <v>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13</v>
          </cell>
          <cell r="V82">
            <v>0</v>
          </cell>
          <cell r="W82">
            <v>0</v>
          </cell>
        </row>
        <row r="83">
          <cell r="C83">
            <v>2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5">
          <cell r="C85">
            <v>78</v>
          </cell>
          <cell r="D85">
            <v>0</v>
          </cell>
          <cell r="E85">
            <v>1</v>
          </cell>
          <cell r="F85">
            <v>77</v>
          </cell>
          <cell r="G85">
            <v>0</v>
          </cell>
          <cell r="H85">
            <v>0</v>
          </cell>
          <cell r="I85">
            <v>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</v>
          </cell>
          <cell r="O85">
            <v>0</v>
          </cell>
          <cell r="P85">
            <v>9</v>
          </cell>
          <cell r="Q85">
            <v>0</v>
          </cell>
          <cell r="R85">
            <v>35</v>
          </cell>
          <cell r="S85">
            <v>22</v>
          </cell>
          <cell r="T85">
            <v>6</v>
          </cell>
          <cell r="U85">
            <v>3</v>
          </cell>
          <cell r="V85">
            <v>0</v>
          </cell>
          <cell r="W85">
            <v>0</v>
          </cell>
        </row>
        <row r="86">
          <cell r="C86">
            <v>14</v>
          </cell>
          <cell r="D86">
            <v>0</v>
          </cell>
          <cell r="E86">
            <v>1</v>
          </cell>
          <cell r="F86">
            <v>13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13</v>
          </cell>
          <cell r="V86">
            <v>0</v>
          </cell>
          <cell r="W86">
            <v>0</v>
          </cell>
        </row>
        <row r="87">
          <cell r="C87">
            <v>2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>
            <v>85</v>
          </cell>
          <cell r="D92">
            <v>0</v>
          </cell>
          <cell r="E92">
            <v>1</v>
          </cell>
          <cell r="F92">
            <v>84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  <cell r="O92">
            <v>0</v>
          </cell>
          <cell r="P92">
            <v>10</v>
          </cell>
          <cell r="Q92">
            <v>0</v>
          </cell>
          <cell r="R92">
            <v>41</v>
          </cell>
          <cell r="S92">
            <v>22</v>
          </cell>
          <cell r="T92">
            <v>6</v>
          </cell>
          <cell r="U92">
            <v>3</v>
          </cell>
          <cell r="V92">
            <v>0</v>
          </cell>
          <cell r="W92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2</v>
          </cell>
          <cell r="D121">
            <v>0</v>
          </cell>
          <cell r="E121">
            <v>0</v>
          </cell>
          <cell r="F121">
            <v>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2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C127">
            <v>8</v>
          </cell>
          <cell r="D127">
            <v>0</v>
          </cell>
          <cell r="E127">
            <v>0</v>
          </cell>
          <cell r="F127">
            <v>8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C131">
            <v>8</v>
          </cell>
          <cell r="D131">
            <v>0</v>
          </cell>
          <cell r="E131">
            <v>0</v>
          </cell>
          <cell r="F131">
            <v>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91</v>
          </cell>
          <cell r="D137">
            <v>2</v>
          </cell>
          <cell r="E137">
            <v>2</v>
          </cell>
          <cell r="F137">
            <v>87</v>
          </cell>
          <cell r="G137">
            <v>0</v>
          </cell>
          <cell r="H137">
            <v>0</v>
          </cell>
          <cell r="I137">
            <v>1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</v>
          </cell>
          <cell r="O137">
            <v>0</v>
          </cell>
          <cell r="P137">
            <v>12</v>
          </cell>
          <cell r="Q137">
            <v>0</v>
          </cell>
          <cell r="R137">
            <v>31</v>
          </cell>
          <cell r="S137">
            <v>22</v>
          </cell>
          <cell r="T137">
            <v>7</v>
          </cell>
          <cell r="U137">
            <v>16</v>
          </cell>
          <cell r="V137">
            <v>0</v>
          </cell>
          <cell r="W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74</v>
          </cell>
          <cell r="D143">
            <v>0</v>
          </cell>
          <cell r="E143">
            <v>2</v>
          </cell>
          <cell r="F143">
            <v>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2</v>
          </cell>
          <cell r="O143">
            <v>0</v>
          </cell>
          <cell r="P143">
            <v>9</v>
          </cell>
          <cell r="Q143">
            <v>0</v>
          </cell>
          <cell r="R143">
            <v>22</v>
          </cell>
          <cell r="S143">
            <v>22</v>
          </cell>
          <cell r="T143">
            <v>7</v>
          </cell>
          <cell r="U143">
            <v>12</v>
          </cell>
          <cell r="V143">
            <v>0</v>
          </cell>
          <cell r="W143">
            <v>0</v>
          </cell>
        </row>
        <row r="144">
          <cell r="C144">
            <v>63</v>
          </cell>
          <cell r="D144">
            <v>0</v>
          </cell>
          <cell r="E144">
            <v>1</v>
          </cell>
          <cell r="F144">
            <v>62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2</v>
          </cell>
          <cell r="O144">
            <v>0</v>
          </cell>
          <cell r="P144">
            <v>9</v>
          </cell>
          <cell r="Q144">
            <v>0</v>
          </cell>
          <cell r="R144">
            <v>22</v>
          </cell>
          <cell r="S144">
            <v>22</v>
          </cell>
          <cell r="T144">
            <v>6</v>
          </cell>
          <cell r="U144">
            <v>2</v>
          </cell>
          <cell r="V144">
            <v>0</v>
          </cell>
          <cell r="W144">
            <v>0</v>
          </cell>
        </row>
        <row r="145">
          <cell r="C145">
            <v>11</v>
          </cell>
          <cell r="D145">
            <v>0</v>
          </cell>
          <cell r="E145">
            <v>1</v>
          </cell>
          <cell r="F145">
            <v>10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10</v>
          </cell>
          <cell r="V145">
            <v>0</v>
          </cell>
          <cell r="W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C151">
            <v>17</v>
          </cell>
          <cell r="D151">
            <v>2</v>
          </cell>
          <cell r="E151">
            <v>0</v>
          </cell>
          <cell r="F151">
            <v>15</v>
          </cell>
          <cell r="G151">
            <v>0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</v>
          </cell>
          <cell r="Q151">
            <v>0</v>
          </cell>
          <cell r="R151">
            <v>9</v>
          </cell>
          <cell r="S151">
            <v>0</v>
          </cell>
          <cell r="T151">
            <v>0</v>
          </cell>
          <cell r="U151">
            <v>4</v>
          </cell>
          <cell r="V151">
            <v>0</v>
          </cell>
          <cell r="W151">
            <v>0</v>
          </cell>
        </row>
        <row r="152">
          <cell r="C152">
            <v>12</v>
          </cell>
          <cell r="D152">
            <v>0</v>
          </cell>
          <cell r="E152">
            <v>0</v>
          </cell>
          <cell r="F152">
            <v>12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0</v>
          </cell>
          <cell r="R152">
            <v>9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</row>
        <row r="153">
          <cell r="C153">
            <v>3</v>
          </cell>
          <cell r="D153">
            <v>0</v>
          </cell>
          <cell r="E153">
            <v>0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</v>
          </cell>
          <cell r="V153">
            <v>0</v>
          </cell>
          <cell r="W153">
            <v>0</v>
          </cell>
        </row>
        <row r="154">
          <cell r="C154">
            <v>2</v>
          </cell>
          <cell r="D154">
            <v>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1480</v>
          </cell>
          <cell r="D164">
            <v>0</v>
          </cell>
          <cell r="E164">
            <v>40</v>
          </cell>
          <cell r="F164">
            <v>1440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40</v>
          </cell>
          <cell r="O164">
            <v>0</v>
          </cell>
          <cell r="P164">
            <v>180</v>
          </cell>
          <cell r="Q164">
            <v>0</v>
          </cell>
          <cell r="R164">
            <v>440</v>
          </cell>
          <cell r="S164">
            <v>440</v>
          </cell>
          <cell r="T164">
            <v>140</v>
          </cell>
          <cell r="U164">
            <v>240</v>
          </cell>
          <cell r="V164">
            <v>0</v>
          </cell>
          <cell r="W164">
            <v>0</v>
          </cell>
        </row>
        <row r="165">
          <cell r="C165">
            <v>1260</v>
          </cell>
          <cell r="D165">
            <v>0</v>
          </cell>
          <cell r="E165">
            <v>20</v>
          </cell>
          <cell r="F165">
            <v>1240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40</v>
          </cell>
          <cell r="O165">
            <v>0</v>
          </cell>
          <cell r="P165">
            <v>180</v>
          </cell>
          <cell r="Q165">
            <v>0</v>
          </cell>
          <cell r="R165">
            <v>440</v>
          </cell>
          <cell r="S165">
            <v>440</v>
          </cell>
          <cell r="T165">
            <v>120</v>
          </cell>
          <cell r="U165">
            <v>40</v>
          </cell>
          <cell r="V165">
            <v>0</v>
          </cell>
          <cell r="W165">
            <v>0</v>
          </cell>
        </row>
        <row r="166">
          <cell r="C166">
            <v>220</v>
          </cell>
          <cell r="D166">
            <v>0</v>
          </cell>
          <cell r="E166">
            <v>20</v>
          </cell>
          <cell r="F166">
            <v>200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</v>
          </cell>
          <cell r="U166">
            <v>200</v>
          </cell>
          <cell r="V166">
            <v>0</v>
          </cell>
          <cell r="W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3400</v>
          </cell>
          <cell r="D172">
            <v>400</v>
          </cell>
          <cell r="E172">
            <v>0</v>
          </cell>
          <cell r="F172">
            <v>3000</v>
          </cell>
          <cell r="G172">
            <v>0</v>
          </cell>
          <cell r="H172">
            <v>0</v>
          </cell>
          <cell r="I172">
            <v>200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600</v>
          </cell>
          <cell r="Q172">
            <v>0</v>
          </cell>
          <cell r="R172">
            <v>1800</v>
          </cell>
          <cell r="S172">
            <v>0</v>
          </cell>
          <cell r="T172">
            <v>0</v>
          </cell>
          <cell r="U172">
            <v>800</v>
          </cell>
          <cell r="V172">
            <v>0</v>
          </cell>
          <cell r="W172">
            <v>0</v>
          </cell>
        </row>
        <row r="173">
          <cell r="C173">
            <v>2400</v>
          </cell>
          <cell r="D173">
            <v>0</v>
          </cell>
          <cell r="E173">
            <v>0</v>
          </cell>
          <cell r="F173">
            <v>2400</v>
          </cell>
          <cell r="G173">
            <v>0</v>
          </cell>
          <cell r="H173">
            <v>0</v>
          </cell>
          <cell r="I173">
            <v>200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200</v>
          </cell>
          <cell r="Q173">
            <v>0</v>
          </cell>
          <cell r="R173">
            <v>1800</v>
          </cell>
          <cell r="S173">
            <v>0</v>
          </cell>
          <cell r="T173">
            <v>0</v>
          </cell>
          <cell r="U173">
            <v>200</v>
          </cell>
          <cell r="V173">
            <v>0</v>
          </cell>
          <cell r="W173">
            <v>0</v>
          </cell>
        </row>
        <row r="174">
          <cell r="C174">
            <v>600</v>
          </cell>
          <cell r="D174">
            <v>0</v>
          </cell>
          <cell r="E174">
            <v>0</v>
          </cell>
          <cell r="F174">
            <v>600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600</v>
          </cell>
          <cell r="V174">
            <v>0</v>
          </cell>
          <cell r="W174">
            <v>0</v>
          </cell>
        </row>
        <row r="175">
          <cell r="C175">
            <v>400</v>
          </cell>
          <cell r="D175">
            <v>400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400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7">
          <cell r="C177">
            <v>2960</v>
          </cell>
          <cell r="D177">
            <v>0</v>
          </cell>
          <cell r="E177">
            <v>20</v>
          </cell>
          <cell r="F177">
            <v>2940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40</v>
          </cell>
          <cell r="O177">
            <v>0</v>
          </cell>
          <cell r="P177">
            <v>380</v>
          </cell>
          <cell r="Q177">
            <v>0</v>
          </cell>
          <cell r="R177">
            <v>1940</v>
          </cell>
          <cell r="S177">
            <v>440</v>
          </cell>
          <cell r="T177">
            <v>120</v>
          </cell>
          <cell r="U177">
            <v>40</v>
          </cell>
          <cell r="V177">
            <v>0</v>
          </cell>
          <cell r="W177">
            <v>0</v>
          </cell>
        </row>
        <row r="178">
          <cell r="C178">
            <v>320</v>
          </cell>
          <cell r="D178">
            <v>0</v>
          </cell>
          <cell r="E178">
            <v>20</v>
          </cell>
          <cell r="F178">
            <v>300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</v>
          </cell>
          <cell r="U178">
            <v>300</v>
          </cell>
          <cell r="V178">
            <v>0</v>
          </cell>
          <cell r="W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101</v>
          </cell>
          <cell r="D224">
            <v>2</v>
          </cell>
          <cell r="E224">
            <v>2</v>
          </cell>
          <cell r="F224">
            <v>97</v>
          </cell>
          <cell r="G224">
            <v>0</v>
          </cell>
          <cell r="H224">
            <v>0</v>
          </cell>
          <cell r="I224">
            <v>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</v>
          </cell>
          <cell r="O224">
            <v>0</v>
          </cell>
          <cell r="P224">
            <v>12</v>
          </cell>
          <cell r="Q224">
            <v>0</v>
          </cell>
          <cell r="R224">
            <v>41</v>
          </cell>
          <cell r="S224">
            <v>22</v>
          </cell>
          <cell r="T224">
            <v>7</v>
          </cell>
          <cell r="U224">
            <v>16</v>
          </cell>
          <cell r="V224">
            <v>0</v>
          </cell>
          <cell r="W224">
            <v>0</v>
          </cell>
        </row>
        <row r="225">
          <cell r="C225">
            <v>2</v>
          </cell>
          <cell r="D225">
            <v>0</v>
          </cell>
          <cell r="E225">
            <v>0</v>
          </cell>
          <cell r="F225">
            <v>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99</v>
          </cell>
          <cell r="D228">
            <v>2</v>
          </cell>
          <cell r="E228">
            <v>2</v>
          </cell>
          <cell r="F228">
            <v>95</v>
          </cell>
          <cell r="G228">
            <v>0</v>
          </cell>
          <cell r="H228">
            <v>0</v>
          </cell>
          <cell r="I228">
            <v>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2</v>
          </cell>
          <cell r="O228">
            <v>0</v>
          </cell>
          <cell r="P228">
            <v>12</v>
          </cell>
          <cell r="Q228">
            <v>0</v>
          </cell>
          <cell r="R228">
            <v>39</v>
          </cell>
          <cell r="S228">
            <v>22</v>
          </cell>
          <cell r="T228">
            <v>7</v>
          </cell>
          <cell r="U228">
            <v>16</v>
          </cell>
          <cell r="V228">
            <v>0</v>
          </cell>
          <cell r="W228">
            <v>0</v>
          </cell>
        </row>
        <row r="229">
          <cell r="C229">
            <v>91</v>
          </cell>
          <cell r="D229">
            <v>2</v>
          </cell>
          <cell r="E229">
            <v>2</v>
          </cell>
          <cell r="F229">
            <v>87</v>
          </cell>
          <cell r="G229">
            <v>0</v>
          </cell>
          <cell r="I229">
            <v>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</v>
          </cell>
          <cell r="O229">
            <v>0</v>
          </cell>
          <cell r="P229">
            <v>12</v>
          </cell>
          <cell r="Q229">
            <v>0</v>
          </cell>
          <cell r="R229">
            <v>31</v>
          </cell>
          <cell r="S229">
            <v>22</v>
          </cell>
          <cell r="T229">
            <v>7</v>
          </cell>
          <cell r="U229">
            <v>16</v>
          </cell>
          <cell r="V229">
            <v>0</v>
          </cell>
          <cell r="W229">
            <v>0</v>
          </cell>
        </row>
        <row r="230">
          <cell r="C230">
            <v>1480</v>
          </cell>
          <cell r="D230">
            <v>0</v>
          </cell>
          <cell r="E230">
            <v>40</v>
          </cell>
          <cell r="F230">
            <v>1440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40</v>
          </cell>
          <cell r="O230">
            <v>0</v>
          </cell>
          <cell r="P230">
            <v>180</v>
          </cell>
          <cell r="Q230">
            <v>0</v>
          </cell>
          <cell r="R230">
            <v>440</v>
          </cell>
          <cell r="S230">
            <v>440</v>
          </cell>
          <cell r="T230">
            <v>140</v>
          </cell>
          <cell r="U230">
            <v>240</v>
          </cell>
          <cell r="V230">
            <v>0</v>
          </cell>
          <cell r="W230">
            <v>0</v>
          </cell>
        </row>
        <row r="231">
          <cell r="C231">
            <v>3400</v>
          </cell>
          <cell r="D231">
            <v>400</v>
          </cell>
          <cell r="E231">
            <v>0</v>
          </cell>
          <cell r="F231">
            <v>3000</v>
          </cell>
          <cell r="G231">
            <v>0</v>
          </cell>
          <cell r="H231">
            <v>0</v>
          </cell>
          <cell r="I231">
            <v>200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600</v>
          </cell>
          <cell r="Q231">
            <v>0</v>
          </cell>
          <cell r="R231">
            <v>1800</v>
          </cell>
          <cell r="S231">
            <v>0</v>
          </cell>
          <cell r="T231">
            <v>0</v>
          </cell>
          <cell r="U231">
            <v>800</v>
          </cell>
          <cell r="V231">
            <v>0</v>
          </cell>
          <cell r="W231">
            <v>0</v>
          </cell>
        </row>
        <row r="232">
          <cell r="C232">
            <v>8</v>
          </cell>
          <cell r="D232">
            <v>0</v>
          </cell>
          <cell r="E232">
            <v>0</v>
          </cell>
          <cell r="F232">
            <v>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>
            <v>195</v>
          </cell>
          <cell r="D234">
            <v>2</v>
          </cell>
          <cell r="E234">
            <v>2</v>
          </cell>
          <cell r="F234">
            <v>191</v>
          </cell>
          <cell r="G234">
            <v>0</v>
          </cell>
          <cell r="H234">
            <v>0</v>
          </cell>
          <cell r="I234">
            <v>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2</v>
          </cell>
          <cell r="O234">
            <v>0</v>
          </cell>
          <cell r="P234">
            <v>8</v>
          </cell>
          <cell r="Q234">
            <v>0</v>
          </cell>
          <cell r="R234">
            <v>93</v>
          </cell>
          <cell r="S234">
            <v>42</v>
          </cell>
          <cell r="T234">
            <v>11</v>
          </cell>
          <cell r="U234">
            <v>38</v>
          </cell>
          <cell r="V234">
            <v>0</v>
          </cell>
          <cell r="W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138</v>
          </cell>
          <cell r="D237">
            <v>0</v>
          </cell>
          <cell r="F237">
            <v>137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2</v>
          </cell>
          <cell r="O237">
            <v>0</v>
          </cell>
          <cell r="P237">
            <v>9</v>
          </cell>
          <cell r="Q237">
            <v>0</v>
          </cell>
          <cell r="R237">
            <v>73</v>
          </cell>
          <cell r="S237">
            <v>35</v>
          </cell>
          <cell r="T237">
            <v>8</v>
          </cell>
          <cell r="U237">
            <v>10</v>
          </cell>
          <cell r="V237">
            <v>0</v>
          </cell>
          <cell r="W237">
            <v>0</v>
          </cell>
        </row>
        <row r="238">
          <cell r="C238">
            <v>3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2</v>
          </cell>
          <cell r="D241">
            <v>0</v>
          </cell>
          <cell r="E241">
            <v>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3">
          <cell r="C243">
            <v>1</v>
          </cell>
          <cell r="D243">
            <v>0</v>
          </cell>
          <cell r="E243">
            <v>0</v>
          </cell>
          <cell r="F243">
            <v>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3">
          <cell r="C283">
            <v>1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H288">
            <v>0</v>
          </cell>
          <cell r="I288">
            <v>5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10</v>
          </cell>
          <cell r="O288">
            <v>0</v>
          </cell>
          <cell r="P288">
            <v>117</v>
          </cell>
          <cell r="Q288">
            <v>0</v>
          </cell>
          <cell r="R288">
            <v>2366</v>
          </cell>
          <cell r="S288">
            <v>572</v>
          </cell>
          <cell r="T288">
            <v>67</v>
          </cell>
          <cell r="U288">
            <v>892</v>
          </cell>
          <cell r="V288">
            <v>0</v>
          </cell>
          <cell r="W288">
            <v>0</v>
          </cell>
        </row>
        <row r="289">
          <cell r="C289">
            <v>5</v>
          </cell>
          <cell r="D289">
            <v>5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2</v>
          </cell>
          <cell r="D290">
            <v>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2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94</v>
          </cell>
          <cell r="D291">
            <v>2</v>
          </cell>
          <cell r="E291">
            <v>2</v>
          </cell>
          <cell r="F291">
            <v>90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</v>
          </cell>
          <cell r="O291">
            <v>0</v>
          </cell>
          <cell r="P291">
            <v>11</v>
          </cell>
          <cell r="Q291">
            <v>0</v>
          </cell>
          <cell r="R291">
            <v>35</v>
          </cell>
          <cell r="S291">
            <v>22</v>
          </cell>
          <cell r="T291">
            <v>7</v>
          </cell>
          <cell r="U291">
            <v>16</v>
          </cell>
          <cell r="V291">
            <v>0</v>
          </cell>
          <cell r="W291">
            <v>0</v>
          </cell>
        </row>
        <row r="292">
          <cell r="C292">
            <v>2</v>
          </cell>
          <cell r="D292">
            <v>0</v>
          </cell>
          <cell r="E292">
            <v>0</v>
          </cell>
          <cell r="F292">
            <v>2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2</v>
          </cell>
          <cell r="D294">
            <v>0</v>
          </cell>
          <cell r="E294">
            <v>0</v>
          </cell>
          <cell r="F294">
            <v>2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300">
          <cell r="C300">
            <v>1</v>
          </cell>
          <cell r="D300">
            <v>0</v>
          </cell>
          <cell r="E300">
            <v>0</v>
          </cell>
          <cell r="F300">
            <v>1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1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H303">
            <v>0</v>
          </cell>
          <cell r="I303">
            <v>5</v>
          </cell>
          <cell r="J303">
            <v>0</v>
          </cell>
          <cell r="K303">
            <v>0</v>
          </cell>
          <cell r="L303">
            <v>0</v>
          </cell>
          <cell r="M303">
            <v>1</v>
          </cell>
          <cell r="N303">
            <v>9</v>
          </cell>
          <cell r="O303">
            <v>0</v>
          </cell>
          <cell r="P303">
            <v>117</v>
          </cell>
          <cell r="Q303">
            <v>0</v>
          </cell>
          <cell r="R303">
            <v>2326</v>
          </cell>
          <cell r="S303">
            <v>567</v>
          </cell>
          <cell r="T303">
            <v>66</v>
          </cell>
          <cell r="U303">
            <v>865</v>
          </cell>
          <cell r="V303">
            <v>0</v>
          </cell>
          <cell r="W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H305">
            <v>0</v>
          </cell>
          <cell r="I305">
            <v>5</v>
          </cell>
          <cell r="J305">
            <v>0</v>
          </cell>
          <cell r="K305">
            <v>0</v>
          </cell>
          <cell r="L305">
            <v>0</v>
          </cell>
          <cell r="M305">
            <v>1</v>
          </cell>
          <cell r="N305">
            <v>9</v>
          </cell>
          <cell r="O305">
            <v>0</v>
          </cell>
          <cell r="P305">
            <v>117</v>
          </cell>
          <cell r="R305">
            <v>2326</v>
          </cell>
          <cell r="S305">
            <v>567</v>
          </cell>
          <cell r="T305">
            <v>66</v>
          </cell>
          <cell r="U305">
            <v>865</v>
          </cell>
          <cell r="V305">
            <v>0</v>
          </cell>
          <cell r="W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C310">
            <v>21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3</v>
          </cell>
          <cell r="J310">
            <v>2</v>
          </cell>
          <cell r="K310">
            <v>0</v>
          </cell>
          <cell r="L310">
            <v>1</v>
          </cell>
          <cell r="M310">
            <v>2</v>
          </cell>
          <cell r="N310">
            <v>2</v>
          </cell>
          <cell r="O310">
            <v>0</v>
          </cell>
          <cell r="P310">
            <v>3</v>
          </cell>
          <cell r="Q310">
            <v>0</v>
          </cell>
          <cell r="R310">
            <v>12</v>
          </cell>
          <cell r="S310">
            <v>4</v>
          </cell>
          <cell r="T310">
            <v>1</v>
          </cell>
          <cell r="U310">
            <v>7</v>
          </cell>
          <cell r="V310">
            <v>0</v>
          </cell>
          <cell r="W310">
            <v>2</v>
          </cell>
        </row>
        <row r="311">
          <cell r="C311">
            <v>21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3</v>
          </cell>
          <cell r="J311">
            <v>2</v>
          </cell>
          <cell r="K311">
            <v>0</v>
          </cell>
          <cell r="L311">
            <v>1</v>
          </cell>
          <cell r="M311">
            <v>2</v>
          </cell>
          <cell r="N311">
            <v>2</v>
          </cell>
          <cell r="O311">
            <v>0</v>
          </cell>
          <cell r="P311">
            <v>3</v>
          </cell>
          <cell r="Q311">
            <v>0</v>
          </cell>
          <cell r="R311">
            <v>12</v>
          </cell>
          <cell r="S311">
            <v>4</v>
          </cell>
          <cell r="T311">
            <v>1</v>
          </cell>
          <cell r="U311">
            <v>7</v>
          </cell>
          <cell r="V311">
            <v>0</v>
          </cell>
          <cell r="W311">
            <v>2</v>
          </cell>
        </row>
        <row r="312">
          <cell r="C312">
            <v>17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3</v>
          </cell>
          <cell r="J312">
            <v>2</v>
          </cell>
          <cell r="K312">
            <v>0</v>
          </cell>
          <cell r="L312">
            <v>1</v>
          </cell>
          <cell r="M312">
            <v>2</v>
          </cell>
          <cell r="N312">
            <v>2</v>
          </cell>
          <cell r="O312">
            <v>0</v>
          </cell>
          <cell r="P312">
            <v>3</v>
          </cell>
          <cell r="Q312">
            <v>0</v>
          </cell>
          <cell r="R312">
            <v>7</v>
          </cell>
          <cell r="S312">
            <v>2</v>
          </cell>
          <cell r="T312">
            <v>1</v>
          </cell>
          <cell r="U312">
            <v>6</v>
          </cell>
          <cell r="V312">
            <v>0</v>
          </cell>
          <cell r="W312">
            <v>2</v>
          </cell>
        </row>
        <row r="313">
          <cell r="C313">
            <v>238</v>
          </cell>
          <cell r="D313">
            <v>1</v>
          </cell>
          <cell r="E313">
            <v>4</v>
          </cell>
          <cell r="F313">
            <v>233</v>
          </cell>
          <cell r="G313">
            <v>0</v>
          </cell>
          <cell r="H313">
            <v>0</v>
          </cell>
          <cell r="I313">
            <v>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</v>
          </cell>
          <cell r="O313">
            <v>0</v>
          </cell>
          <cell r="P313">
            <v>14</v>
          </cell>
          <cell r="Q313">
            <v>0</v>
          </cell>
          <cell r="R313">
            <v>102</v>
          </cell>
          <cell r="S313">
            <v>53</v>
          </cell>
          <cell r="T313">
            <v>15</v>
          </cell>
          <cell r="U313">
            <v>49</v>
          </cell>
          <cell r="V313">
            <v>0</v>
          </cell>
          <cell r="W313">
            <v>0</v>
          </cell>
        </row>
        <row r="314">
          <cell r="C314">
            <v>137</v>
          </cell>
          <cell r="D314">
            <v>0</v>
          </cell>
          <cell r="E314">
            <v>1</v>
          </cell>
          <cell r="F314">
            <v>136</v>
          </cell>
          <cell r="G314">
            <v>0</v>
          </cell>
          <cell r="H314">
            <v>0</v>
          </cell>
          <cell r="I314">
            <v>1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</v>
          </cell>
          <cell r="O314">
            <v>0</v>
          </cell>
          <cell r="P314">
            <v>9</v>
          </cell>
          <cell r="Q314">
            <v>0</v>
          </cell>
          <cell r="R314">
            <v>73</v>
          </cell>
          <cell r="S314">
            <v>34</v>
          </cell>
          <cell r="T314">
            <v>8</v>
          </cell>
          <cell r="U314">
            <v>10</v>
          </cell>
          <cell r="V314">
            <v>0</v>
          </cell>
          <cell r="W314">
            <v>0</v>
          </cell>
        </row>
        <row r="315">
          <cell r="C315">
            <v>101</v>
          </cell>
          <cell r="D315">
            <v>1</v>
          </cell>
          <cell r="E315">
            <v>3</v>
          </cell>
          <cell r="F315">
            <v>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</v>
          </cell>
          <cell r="O315">
            <v>0</v>
          </cell>
          <cell r="P315">
            <v>5</v>
          </cell>
          <cell r="Q315">
            <v>0</v>
          </cell>
          <cell r="R315">
            <v>29</v>
          </cell>
          <cell r="S315">
            <v>19</v>
          </cell>
          <cell r="T315">
            <v>7</v>
          </cell>
          <cell r="U315">
            <v>39</v>
          </cell>
          <cell r="V315">
            <v>0</v>
          </cell>
          <cell r="W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23632</v>
          </cell>
          <cell r="D317">
            <v>495</v>
          </cell>
          <cell r="E317">
            <v>19</v>
          </cell>
          <cell r="F317">
            <v>22305</v>
          </cell>
          <cell r="G317">
            <v>0</v>
          </cell>
          <cell r="H317">
            <v>0</v>
          </cell>
          <cell r="I317">
            <v>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18</v>
          </cell>
          <cell r="O317">
            <v>0</v>
          </cell>
          <cell r="P317">
            <v>679</v>
          </cell>
          <cell r="Q317">
            <v>0</v>
          </cell>
          <cell r="R317">
            <v>15984</v>
          </cell>
          <cell r="T317">
            <v>47</v>
          </cell>
          <cell r="U317">
            <v>6688</v>
          </cell>
          <cell r="V317">
            <v>0</v>
          </cell>
          <cell r="W317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H324">
            <v>0</v>
          </cell>
          <cell r="I324">
            <v>4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9</v>
          </cell>
          <cell r="O324">
            <v>0</v>
          </cell>
          <cell r="P324">
            <v>63</v>
          </cell>
          <cell r="Q324">
            <v>0</v>
          </cell>
          <cell r="R324">
            <v>1998</v>
          </cell>
          <cell r="S324">
            <v>291</v>
          </cell>
          <cell r="T324">
            <v>55</v>
          </cell>
          <cell r="U324">
            <v>836</v>
          </cell>
          <cell r="V324">
            <v>0</v>
          </cell>
          <cell r="W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3">
          <cell r="C333">
            <v>1</v>
          </cell>
          <cell r="D333">
            <v>1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1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</sheetData>
      <sheetData sheetId="2">
        <row r="12">
          <cell r="C12">
            <v>47</v>
          </cell>
          <cell r="D12">
            <v>5</v>
          </cell>
          <cell r="E12">
            <v>14</v>
          </cell>
          <cell r="F12">
            <v>28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11</v>
          </cell>
          <cell r="L12">
            <v>0</v>
          </cell>
          <cell r="M12">
            <v>0</v>
          </cell>
          <cell r="N12">
            <v>0</v>
          </cell>
          <cell r="O12">
            <v>28</v>
          </cell>
          <cell r="P12">
            <v>0</v>
          </cell>
          <cell r="Q12">
            <v>8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104</v>
          </cell>
          <cell r="D13">
            <v>0</v>
          </cell>
          <cell r="E13">
            <v>12</v>
          </cell>
          <cell r="F13">
            <v>76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K13">
            <v>11</v>
          </cell>
          <cell r="L13">
            <v>0</v>
          </cell>
          <cell r="M13">
            <v>0</v>
          </cell>
          <cell r="N13">
            <v>0</v>
          </cell>
          <cell r="O13">
            <v>75</v>
          </cell>
          <cell r="P13">
            <v>0</v>
          </cell>
          <cell r="Q13">
            <v>18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70</v>
          </cell>
          <cell r="D14">
            <v>0</v>
          </cell>
          <cell r="E14">
            <v>8</v>
          </cell>
          <cell r="F14">
            <v>61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8</v>
          </cell>
          <cell r="L14">
            <v>0</v>
          </cell>
          <cell r="M14">
            <v>0</v>
          </cell>
          <cell r="N14">
            <v>0</v>
          </cell>
          <cell r="O14">
            <v>62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33</v>
          </cell>
          <cell r="D18">
            <v>0</v>
          </cell>
          <cell r="E18">
            <v>3</v>
          </cell>
          <cell r="F18">
            <v>15</v>
          </cell>
          <cell r="G18">
            <v>15</v>
          </cell>
          <cell r="H18">
            <v>0</v>
          </cell>
          <cell r="I18">
            <v>0</v>
          </cell>
          <cell r="J18">
            <v>0</v>
          </cell>
          <cell r="K18">
            <v>3</v>
          </cell>
          <cell r="L18">
            <v>0</v>
          </cell>
          <cell r="M18">
            <v>0</v>
          </cell>
          <cell r="N18">
            <v>0</v>
          </cell>
          <cell r="O18">
            <v>12</v>
          </cell>
          <cell r="P18">
            <v>0</v>
          </cell>
          <cell r="Q18">
            <v>18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>
            <v>100</v>
          </cell>
          <cell r="D23">
            <v>100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12</v>
          </cell>
          <cell r="P23">
            <v>0</v>
          </cell>
          <cell r="Q23">
            <v>84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>
            <v>251</v>
          </cell>
          <cell r="D29">
            <v>105</v>
          </cell>
          <cell r="E29">
            <v>26</v>
          </cell>
          <cell r="F29">
            <v>104</v>
          </cell>
          <cell r="G29">
            <v>16</v>
          </cell>
          <cell r="H29">
            <v>0</v>
          </cell>
          <cell r="I29">
            <v>0</v>
          </cell>
          <cell r="J29">
            <v>0</v>
          </cell>
          <cell r="K29">
            <v>26</v>
          </cell>
          <cell r="L29">
            <v>0</v>
          </cell>
          <cell r="M29">
            <v>0</v>
          </cell>
          <cell r="N29">
            <v>0</v>
          </cell>
          <cell r="O29">
            <v>115</v>
          </cell>
          <cell r="P29">
            <v>0</v>
          </cell>
          <cell r="Q29">
            <v>110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1">
          <cell r="C31">
            <v>401</v>
          </cell>
          <cell r="D31">
            <v>45</v>
          </cell>
          <cell r="E31">
            <v>128</v>
          </cell>
          <cell r="F31">
            <v>228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146</v>
          </cell>
          <cell r="L31">
            <v>0</v>
          </cell>
          <cell r="M31">
            <v>0</v>
          </cell>
          <cell r="N31">
            <v>0</v>
          </cell>
          <cell r="O31">
            <v>190</v>
          </cell>
          <cell r="P31">
            <v>0</v>
          </cell>
          <cell r="Q31">
            <v>65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C32">
            <v>1064</v>
          </cell>
          <cell r="D32">
            <v>550</v>
          </cell>
          <cell r="E32">
            <v>94</v>
          </cell>
          <cell r="F32">
            <v>326</v>
          </cell>
          <cell r="G32">
            <v>94</v>
          </cell>
          <cell r="H32">
            <v>0</v>
          </cell>
          <cell r="I32">
            <v>0</v>
          </cell>
          <cell r="J32">
            <v>0</v>
          </cell>
          <cell r="K32">
            <v>208</v>
          </cell>
          <cell r="L32">
            <v>0</v>
          </cell>
          <cell r="M32">
            <v>0</v>
          </cell>
          <cell r="N32">
            <v>0</v>
          </cell>
          <cell r="O32">
            <v>346</v>
          </cell>
          <cell r="P32">
            <v>0</v>
          </cell>
          <cell r="Q32">
            <v>510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71</v>
          </cell>
          <cell r="D34">
            <v>7</v>
          </cell>
          <cell r="E34">
            <v>12</v>
          </cell>
          <cell r="F34">
            <v>45</v>
          </cell>
          <cell r="G34">
            <v>7</v>
          </cell>
          <cell r="H34">
            <v>0</v>
          </cell>
          <cell r="I34">
            <v>0</v>
          </cell>
          <cell r="J34">
            <v>0</v>
          </cell>
          <cell r="K34">
            <v>9</v>
          </cell>
          <cell r="L34">
            <v>0</v>
          </cell>
          <cell r="M34">
            <v>0</v>
          </cell>
          <cell r="N34">
            <v>0</v>
          </cell>
          <cell r="O34">
            <v>44</v>
          </cell>
          <cell r="P34">
            <v>0</v>
          </cell>
          <cell r="Q34">
            <v>16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8">
          <cell r="C38">
            <v>35</v>
          </cell>
          <cell r="D38">
            <v>4</v>
          </cell>
          <cell r="E38">
            <v>8</v>
          </cell>
          <cell r="F38">
            <v>23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</v>
          </cell>
          <cell r="L38">
            <v>0</v>
          </cell>
          <cell r="M38">
            <v>0</v>
          </cell>
          <cell r="N38">
            <v>0</v>
          </cell>
          <cell r="O38">
            <v>25</v>
          </cell>
          <cell r="P38">
            <v>0</v>
          </cell>
          <cell r="Q38">
            <v>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55</v>
          </cell>
          <cell r="D39">
            <v>0</v>
          </cell>
          <cell r="E39">
            <v>8</v>
          </cell>
          <cell r="F39">
            <v>40</v>
          </cell>
          <cell r="G39">
            <v>7</v>
          </cell>
          <cell r="H39">
            <v>0</v>
          </cell>
          <cell r="I39">
            <v>0</v>
          </cell>
          <cell r="J39">
            <v>0</v>
          </cell>
          <cell r="K39">
            <v>5</v>
          </cell>
          <cell r="L39">
            <v>0</v>
          </cell>
          <cell r="M39">
            <v>0</v>
          </cell>
          <cell r="N39">
            <v>0</v>
          </cell>
          <cell r="O39">
            <v>43</v>
          </cell>
          <cell r="P39">
            <v>0</v>
          </cell>
          <cell r="Q39">
            <v>7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11</v>
          </cell>
          <cell r="D40">
            <v>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3</v>
          </cell>
          <cell r="P40">
            <v>0</v>
          </cell>
          <cell r="Q40">
            <v>7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C42">
            <v>47</v>
          </cell>
          <cell r="D42">
            <v>5</v>
          </cell>
          <cell r="E42">
            <v>14</v>
          </cell>
          <cell r="F42">
            <v>28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11</v>
          </cell>
          <cell r="L42">
            <v>0</v>
          </cell>
          <cell r="M42">
            <v>0</v>
          </cell>
          <cell r="N42">
            <v>0</v>
          </cell>
          <cell r="O42">
            <v>28</v>
          </cell>
          <cell r="P42">
            <v>0</v>
          </cell>
          <cell r="Q42">
            <v>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>
            <v>202</v>
          </cell>
          <cell r="D43">
            <v>100</v>
          </cell>
          <cell r="E43">
            <v>11</v>
          </cell>
          <cell r="F43">
            <v>75</v>
          </cell>
          <cell r="G43">
            <v>16</v>
          </cell>
          <cell r="H43">
            <v>0</v>
          </cell>
          <cell r="I43">
            <v>0</v>
          </cell>
          <cell r="J43">
            <v>0</v>
          </cell>
          <cell r="K43">
            <v>15</v>
          </cell>
          <cell r="L43">
            <v>0</v>
          </cell>
          <cell r="M43">
            <v>0</v>
          </cell>
          <cell r="N43">
            <v>0</v>
          </cell>
          <cell r="O43">
            <v>85</v>
          </cell>
          <cell r="P43">
            <v>0</v>
          </cell>
          <cell r="Q43">
            <v>102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51">
          <cell r="C51">
            <v>236</v>
          </cell>
          <cell r="D51">
            <v>28</v>
          </cell>
          <cell r="E51">
            <v>59</v>
          </cell>
          <cell r="F51">
            <v>149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80</v>
          </cell>
          <cell r="L51">
            <v>0</v>
          </cell>
          <cell r="M51">
            <v>0</v>
          </cell>
          <cell r="N51">
            <v>0</v>
          </cell>
          <cell r="O51">
            <v>139</v>
          </cell>
          <cell r="P51">
            <v>0</v>
          </cell>
          <cell r="Q51">
            <v>17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7">
          <cell r="C57">
            <v>236</v>
          </cell>
          <cell r="D57">
            <v>28</v>
          </cell>
          <cell r="E57">
            <v>59</v>
          </cell>
          <cell r="F57">
            <v>149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80</v>
          </cell>
          <cell r="L57">
            <v>0</v>
          </cell>
          <cell r="M57">
            <v>0</v>
          </cell>
          <cell r="N57">
            <v>0</v>
          </cell>
          <cell r="O57">
            <v>139</v>
          </cell>
          <cell r="P57">
            <v>0</v>
          </cell>
          <cell r="Q57">
            <v>17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172</v>
          </cell>
          <cell r="D58">
            <v>0</v>
          </cell>
          <cell r="E58">
            <v>70</v>
          </cell>
          <cell r="F58">
            <v>58</v>
          </cell>
          <cell r="G58">
            <v>44</v>
          </cell>
          <cell r="H58">
            <v>0</v>
          </cell>
          <cell r="I58">
            <v>0</v>
          </cell>
          <cell r="J58">
            <v>0</v>
          </cell>
          <cell r="K58">
            <v>7</v>
          </cell>
          <cell r="L58">
            <v>0</v>
          </cell>
          <cell r="M58">
            <v>0</v>
          </cell>
          <cell r="N58">
            <v>0</v>
          </cell>
          <cell r="O58">
            <v>119</v>
          </cell>
          <cell r="P58">
            <v>0</v>
          </cell>
          <cell r="Q58">
            <v>46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>
            <v>52</v>
          </cell>
          <cell r="D59">
            <v>52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</v>
          </cell>
          <cell r="L59">
            <v>0</v>
          </cell>
          <cell r="M59">
            <v>0</v>
          </cell>
          <cell r="N59">
            <v>0</v>
          </cell>
          <cell r="O59">
            <v>19</v>
          </cell>
          <cell r="P59">
            <v>0</v>
          </cell>
          <cell r="Q59">
            <v>28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301</v>
          </cell>
          <cell r="D67">
            <v>0</v>
          </cell>
          <cell r="E67">
            <v>20</v>
          </cell>
          <cell r="F67">
            <v>280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7</v>
          </cell>
          <cell r="L67">
            <v>0</v>
          </cell>
          <cell r="M67">
            <v>0</v>
          </cell>
          <cell r="N67">
            <v>0</v>
          </cell>
          <cell r="O67">
            <v>294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3</v>
          </cell>
          <cell r="D68">
            <v>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70">
          <cell r="C70">
            <v>51</v>
          </cell>
          <cell r="D70">
            <v>0</v>
          </cell>
          <cell r="E70">
            <v>8</v>
          </cell>
          <cell r="F70">
            <v>43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C71">
            <v>301</v>
          </cell>
          <cell r="D71">
            <v>0</v>
          </cell>
          <cell r="E71">
            <v>58</v>
          </cell>
          <cell r="F71">
            <v>236</v>
          </cell>
          <cell r="G71">
            <v>7</v>
          </cell>
          <cell r="H71">
            <v>0</v>
          </cell>
          <cell r="I71">
            <v>0</v>
          </cell>
          <cell r="J71">
            <v>0</v>
          </cell>
          <cell r="K71">
            <v>11</v>
          </cell>
          <cell r="L71">
            <v>0</v>
          </cell>
          <cell r="M71">
            <v>0</v>
          </cell>
          <cell r="N71">
            <v>0</v>
          </cell>
          <cell r="O71">
            <v>290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C72">
            <v>11</v>
          </cell>
          <cell r="D72">
            <v>11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5</v>
          </cell>
          <cell r="L72">
            <v>0</v>
          </cell>
          <cell r="M72">
            <v>0</v>
          </cell>
          <cell r="N72">
            <v>0</v>
          </cell>
          <cell r="O72">
            <v>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1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1</v>
          </cell>
          <cell r="D77">
            <v>0</v>
          </cell>
          <cell r="E77">
            <v>0</v>
          </cell>
          <cell r="F77">
            <v>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1">
          <cell r="C81">
            <v>35</v>
          </cell>
          <cell r="D81">
            <v>4</v>
          </cell>
          <cell r="E81">
            <v>8</v>
          </cell>
          <cell r="F81">
            <v>23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8</v>
          </cell>
          <cell r="L81">
            <v>0</v>
          </cell>
          <cell r="M81">
            <v>0</v>
          </cell>
          <cell r="N81">
            <v>0</v>
          </cell>
          <cell r="O81">
            <v>25</v>
          </cell>
          <cell r="P81">
            <v>0</v>
          </cell>
          <cell r="Q81">
            <v>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>
            <v>53</v>
          </cell>
          <cell r="D82">
            <v>0</v>
          </cell>
          <cell r="E82">
            <v>8</v>
          </cell>
          <cell r="F82">
            <v>38</v>
          </cell>
          <cell r="G82">
            <v>7</v>
          </cell>
          <cell r="H82">
            <v>0</v>
          </cell>
          <cell r="I82">
            <v>0</v>
          </cell>
          <cell r="J82">
            <v>0</v>
          </cell>
          <cell r="K82">
            <v>5</v>
          </cell>
          <cell r="L82">
            <v>0</v>
          </cell>
          <cell r="M82">
            <v>0</v>
          </cell>
          <cell r="N82">
            <v>0</v>
          </cell>
          <cell r="O82">
            <v>41</v>
          </cell>
          <cell r="P82">
            <v>0</v>
          </cell>
          <cell r="Q82">
            <v>7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11</v>
          </cell>
          <cell r="D83">
            <v>11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3</v>
          </cell>
          <cell r="P83">
            <v>0</v>
          </cell>
          <cell r="Q83">
            <v>7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5">
          <cell r="C85">
            <v>35</v>
          </cell>
          <cell r="D85">
            <v>4</v>
          </cell>
          <cell r="E85">
            <v>8</v>
          </cell>
          <cell r="F85">
            <v>23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8</v>
          </cell>
          <cell r="L85">
            <v>0</v>
          </cell>
          <cell r="M85">
            <v>0</v>
          </cell>
          <cell r="N85">
            <v>0</v>
          </cell>
          <cell r="O85">
            <v>25</v>
          </cell>
          <cell r="P85">
            <v>0</v>
          </cell>
          <cell r="Q85">
            <v>2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53</v>
          </cell>
          <cell r="D86">
            <v>0</v>
          </cell>
          <cell r="E86">
            <v>8</v>
          </cell>
          <cell r="F86">
            <v>38</v>
          </cell>
          <cell r="G86">
            <v>7</v>
          </cell>
          <cell r="H86">
            <v>0</v>
          </cell>
          <cell r="I86">
            <v>0</v>
          </cell>
          <cell r="J86">
            <v>0</v>
          </cell>
          <cell r="K86">
            <v>5</v>
          </cell>
          <cell r="L86">
            <v>0</v>
          </cell>
          <cell r="M86">
            <v>0</v>
          </cell>
          <cell r="N86">
            <v>0</v>
          </cell>
          <cell r="O86">
            <v>41</v>
          </cell>
          <cell r="P86">
            <v>0</v>
          </cell>
          <cell r="Q86">
            <v>7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11</v>
          </cell>
          <cell r="D87">
            <v>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3</v>
          </cell>
          <cell r="P87">
            <v>0</v>
          </cell>
          <cell r="Q87">
            <v>7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9">
          <cell r="C89">
            <v>5</v>
          </cell>
          <cell r="D89">
            <v>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5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>
            <v>47</v>
          </cell>
          <cell r="D92">
            <v>9</v>
          </cell>
          <cell r="E92">
            <v>12</v>
          </cell>
          <cell r="F92">
            <v>26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15</v>
          </cell>
          <cell r="L92">
            <v>0</v>
          </cell>
          <cell r="M92">
            <v>0</v>
          </cell>
          <cell r="N92">
            <v>0</v>
          </cell>
          <cell r="O92">
            <v>25</v>
          </cell>
          <cell r="P92">
            <v>0</v>
          </cell>
          <cell r="Q92">
            <v>7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1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2</v>
          </cell>
          <cell r="D129">
            <v>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C131">
            <v>2</v>
          </cell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6">
          <cell r="C136">
            <v>5</v>
          </cell>
          <cell r="D136">
            <v>0</v>
          </cell>
          <cell r="E136">
            <v>0</v>
          </cell>
          <cell r="F136">
            <v>5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116</v>
          </cell>
          <cell r="D137">
            <v>18</v>
          </cell>
          <cell r="E137">
            <v>24</v>
          </cell>
          <cell r="F137">
            <v>64</v>
          </cell>
          <cell r="G137">
            <v>10</v>
          </cell>
          <cell r="H137">
            <v>0</v>
          </cell>
          <cell r="I137">
            <v>0</v>
          </cell>
          <cell r="J137">
            <v>0</v>
          </cell>
          <cell r="K137">
            <v>22</v>
          </cell>
          <cell r="L137">
            <v>0</v>
          </cell>
          <cell r="M137">
            <v>0</v>
          </cell>
          <cell r="N137">
            <v>0</v>
          </cell>
          <cell r="O137">
            <v>73</v>
          </cell>
          <cell r="P137">
            <v>0</v>
          </cell>
          <cell r="Q137">
            <v>21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95</v>
          </cell>
          <cell r="D143">
            <v>15</v>
          </cell>
          <cell r="E143">
            <v>15</v>
          </cell>
          <cell r="F143">
            <v>55</v>
          </cell>
          <cell r="G143">
            <v>10</v>
          </cell>
          <cell r="H143">
            <v>0</v>
          </cell>
          <cell r="I143">
            <v>0</v>
          </cell>
          <cell r="J143">
            <v>0</v>
          </cell>
          <cell r="K143">
            <v>20</v>
          </cell>
          <cell r="L143">
            <v>0</v>
          </cell>
          <cell r="M143">
            <v>0</v>
          </cell>
          <cell r="N143">
            <v>0</v>
          </cell>
          <cell r="O143">
            <v>57</v>
          </cell>
          <cell r="P143">
            <v>0</v>
          </cell>
          <cell r="Q143">
            <v>18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41</v>
          </cell>
          <cell r="D144">
            <v>8</v>
          </cell>
          <cell r="E144">
            <v>10</v>
          </cell>
          <cell r="F144">
            <v>23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15</v>
          </cell>
          <cell r="L144">
            <v>0</v>
          </cell>
          <cell r="M144">
            <v>0</v>
          </cell>
          <cell r="N144">
            <v>0</v>
          </cell>
          <cell r="O144">
            <v>21</v>
          </cell>
          <cell r="P144">
            <v>0</v>
          </cell>
          <cell r="Q144">
            <v>5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47</v>
          </cell>
          <cell r="D145">
            <v>0</v>
          </cell>
          <cell r="E145">
            <v>5</v>
          </cell>
          <cell r="F145">
            <v>32</v>
          </cell>
          <cell r="G145">
            <v>10</v>
          </cell>
          <cell r="H145">
            <v>0</v>
          </cell>
          <cell r="I145">
            <v>0</v>
          </cell>
          <cell r="J145">
            <v>0</v>
          </cell>
          <cell r="K145">
            <v>4</v>
          </cell>
          <cell r="L145">
            <v>0</v>
          </cell>
          <cell r="M145">
            <v>0</v>
          </cell>
          <cell r="N145">
            <v>0</v>
          </cell>
          <cell r="O145">
            <v>35</v>
          </cell>
          <cell r="P145">
            <v>0</v>
          </cell>
          <cell r="Q145">
            <v>8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>
            <v>7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0</v>
          </cell>
          <cell r="Q146">
            <v>5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C151">
            <v>20</v>
          </cell>
          <cell r="D151">
            <v>3</v>
          </cell>
          <cell r="E151">
            <v>9</v>
          </cell>
          <cell r="F151">
            <v>8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</v>
          </cell>
          <cell r="L151">
            <v>0</v>
          </cell>
          <cell r="M151">
            <v>0</v>
          </cell>
          <cell r="N151">
            <v>0</v>
          </cell>
          <cell r="O151">
            <v>15</v>
          </cell>
          <cell r="P151">
            <v>0</v>
          </cell>
          <cell r="Q151">
            <v>3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C152">
            <v>5</v>
          </cell>
          <cell r="D152">
            <v>1</v>
          </cell>
          <cell r="E152">
            <v>2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</v>
          </cell>
          <cell r="P152">
            <v>0</v>
          </cell>
          <cell r="Q152">
            <v>2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13</v>
          </cell>
          <cell r="D153">
            <v>0</v>
          </cell>
          <cell r="E153">
            <v>7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</v>
          </cell>
          <cell r="L153">
            <v>0</v>
          </cell>
          <cell r="M153">
            <v>0</v>
          </cell>
          <cell r="N153">
            <v>0</v>
          </cell>
          <cell r="O153">
            <v>10</v>
          </cell>
          <cell r="P153">
            <v>0</v>
          </cell>
          <cell r="Q153">
            <v>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C154">
            <v>2</v>
          </cell>
          <cell r="D154">
            <v>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2126</v>
          </cell>
          <cell r="D164">
            <v>241</v>
          </cell>
          <cell r="E164">
            <v>300</v>
          </cell>
          <cell r="F164">
            <v>1370</v>
          </cell>
          <cell r="G164">
            <v>215</v>
          </cell>
          <cell r="H164">
            <v>0</v>
          </cell>
          <cell r="I164">
            <v>0</v>
          </cell>
          <cell r="J164">
            <v>0</v>
          </cell>
          <cell r="K164">
            <v>430</v>
          </cell>
          <cell r="L164">
            <v>0</v>
          </cell>
          <cell r="M164">
            <v>0</v>
          </cell>
          <cell r="N164">
            <v>0</v>
          </cell>
          <cell r="O164">
            <v>1390</v>
          </cell>
          <cell r="P164">
            <v>0</v>
          </cell>
          <cell r="Q164">
            <v>306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830</v>
          </cell>
          <cell r="D165">
            <v>160</v>
          </cell>
          <cell r="E165">
            <v>200</v>
          </cell>
          <cell r="F165">
            <v>470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310</v>
          </cell>
          <cell r="L165">
            <v>0</v>
          </cell>
          <cell r="M165">
            <v>0</v>
          </cell>
          <cell r="N165">
            <v>0</v>
          </cell>
          <cell r="O165">
            <v>420</v>
          </cell>
          <cell r="P165">
            <v>0</v>
          </cell>
          <cell r="Q165">
            <v>100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1215</v>
          </cell>
          <cell r="D166">
            <v>0</v>
          </cell>
          <cell r="E166">
            <v>100</v>
          </cell>
          <cell r="F166">
            <v>900</v>
          </cell>
          <cell r="G166">
            <v>215</v>
          </cell>
          <cell r="H166">
            <v>0</v>
          </cell>
          <cell r="I166">
            <v>0</v>
          </cell>
          <cell r="J166">
            <v>0</v>
          </cell>
          <cell r="K166">
            <v>100</v>
          </cell>
          <cell r="L166">
            <v>0</v>
          </cell>
          <cell r="M166">
            <v>0</v>
          </cell>
          <cell r="N166">
            <v>0</v>
          </cell>
          <cell r="O166">
            <v>950</v>
          </cell>
          <cell r="P166">
            <v>0</v>
          </cell>
          <cell r="Q166">
            <v>165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C167">
            <v>81</v>
          </cell>
          <cell r="D167">
            <v>81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20</v>
          </cell>
          <cell r="L167">
            <v>0</v>
          </cell>
          <cell r="M167">
            <v>0</v>
          </cell>
          <cell r="N167">
            <v>0</v>
          </cell>
          <cell r="O167">
            <v>20</v>
          </cell>
          <cell r="P167">
            <v>0</v>
          </cell>
          <cell r="Q167">
            <v>41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200</v>
          </cell>
          <cell r="D168">
            <v>0</v>
          </cell>
          <cell r="E168">
            <v>0</v>
          </cell>
          <cell r="F168">
            <v>200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200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200</v>
          </cell>
          <cell r="D169">
            <v>0</v>
          </cell>
          <cell r="E169">
            <v>0</v>
          </cell>
          <cell r="F169">
            <v>200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200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5900</v>
          </cell>
          <cell r="D172">
            <v>800</v>
          </cell>
          <cell r="E172">
            <v>2700</v>
          </cell>
          <cell r="F172">
            <v>2400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800</v>
          </cell>
          <cell r="L172">
            <v>0</v>
          </cell>
          <cell r="M172">
            <v>0</v>
          </cell>
          <cell r="N172">
            <v>0</v>
          </cell>
          <cell r="O172">
            <v>4400</v>
          </cell>
          <cell r="P172">
            <v>0</v>
          </cell>
          <cell r="Q172">
            <v>700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1100</v>
          </cell>
          <cell r="D173">
            <v>200</v>
          </cell>
          <cell r="E173">
            <v>500</v>
          </cell>
          <cell r="F173">
            <v>400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600</v>
          </cell>
          <cell r="P173">
            <v>0</v>
          </cell>
          <cell r="Q173">
            <v>500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>
            <v>4200</v>
          </cell>
          <cell r="D174">
            <v>0</v>
          </cell>
          <cell r="E174">
            <v>2200</v>
          </cell>
          <cell r="F174">
            <v>2000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800</v>
          </cell>
          <cell r="L174">
            <v>0</v>
          </cell>
          <cell r="M174">
            <v>0</v>
          </cell>
          <cell r="N174">
            <v>0</v>
          </cell>
          <cell r="O174">
            <v>3200</v>
          </cell>
          <cell r="P174">
            <v>0</v>
          </cell>
          <cell r="Q174">
            <v>200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600</v>
          </cell>
          <cell r="D175">
            <v>600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600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7">
          <cell r="C177">
            <v>1030</v>
          </cell>
          <cell r="D177">
            <v>40</v>
          </cell>
          <cell r="E177">
            <v>140</v>
          </cell>
          <cell r="F177">
            <v>850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310</v>
          </cell>
          <cell r="L177">
            <v>0</v>
          </cell>
          <cell r="M177">
            <v>0</v>
          </cell>
          <cell r="N177">
            <v>0</v>
          </cell>
          <cell r="O177">
            <v>720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C178">
            <v>2390</v>
          </cell>
          <cell r="D178">
            <v>0</v>
          </cell>
          <cell r="E178">
            <v>1300</v>
          </cell>
          <cell r="F178">
            <v>1020</v>
          </cell>
          <cell r="G178">
            <v>70</v>
          </cell>
          <cell r="H178">
            <v>0</v>
          </cell>
          <cell r="I178">
            <v>0</v>
          </cell>
          <cell r="J178">
            <v>0</v>
          </cell>
          <cell r="K178">
            <v>500</v>
          </cell>
          <cell r="L178">
            <v>0</v>
          </cell>
          <cell r="M178">
            <v>0</v>
          </cell>
          <cell r="N178">
            <v>0</v>
          </cell>
          <cell r="O178">
            <v>1890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>
            <v>640</v>
          </cell>
          <cell r="D179">
            <v>640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20</v>
          </cell>
          <cell r="L179">
            <v>0</v>
          </cell>
          <cell r="M179">
            <v>0</v>
          </cell>
          <cell r="N179">
            <v>0</v>
          </cell>
          <cell r="O179">
            <v>620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119</v>
          </cell>
          <cell r="D224">
            <v>20</v>
          </cell>
          <cell r="E224">
            <v>24</v>
          </cell>
          <cell r="F224">
            <v>65</v>
          </cell>
          <cell r="G224">
            <v>10</v>
          </cell>
          <cell r="H224">
            <v>0</v>
          </cell>
          <cell r="I224">
            <v>0</v>
          </cell>
          <cell r="J224">
            <v>0</v>
          </cell>
          <cell r="K224">
            <v>22</v>
          </cell>
          <cell r="L224">
            <v>0</v>
          </cell>
          <cell r="M224">
            <v>0</v>
          </cell>
          <cell r="N224">
            <v>0</v>
          </cell>
          <cell r="O224">
            <v>74</v>
          </cell>
          <cell r="P224">
            <v>0</v>
          </cell>
          <cell r="Q224">
            <v>23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</v>
          </cell>
          <cell r="D225">
            <v>0</v>
          </cell>
          <cell r="E225">
            <v>0</v>
          </cell>
          <cell r="F225">
            <v>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118</v>
          </cell>
          <cell r="D228">
            <v>20</v>
          </cell>
          <cell r="E228">
            <v>24</v>
          </cell>
          <cell r="F228">
            <v>64</v>
          </cell>
          <cell r="G228">
            <v>10</v>
          </cell>
          <cell r="H228">
            <v>0</v>
          </cell>
          <cell r="I228">
            <v>0</v>
          </cell>
          <cell r="J228">
            <v>0</v>
          </cell>
          <cell r="K228">
            <v>22</v>
          </cell>
          <cell r="L228">
            <v>0</v>
          </cell>
          <cell r="M228">
            <v>0</v>
          </cell>
          <cell r="N228">
            <v>0</v>
          </cell>
          <cell r="O228">
            <v>73</v>
          </cell>
          <cell r="P228">
            <v>0</v>
          </cell>
          <cell r="Q228">
            <v>23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>
            <v>116</v>
          </cell>
          <cell r="D229">
            <v>18</v>
          </cell>
          <cell r="E229">
            <v>24</v>
          </cell>
          <cell r="F229">
            <v>64</v>
          </cell>
          <cell r="G229">
            <v>10</v>
          </cell>
          <cell r="I229">
            <v>0</v>
          </cell>
          <cell r="J229">
            <v>0</v>
          </cell>
          <cell r="K229">
            <v>22</v>
          </cell>
          <cell r="L229">
            <v>0</v>
          </cell>
          <cell r="M229">
            <v>0</v>
          </cell>
          <cell r="N229">
            <v>0</v>
          </cell>
          <cell r="O229">
            <v>73</v>
          </cell>
          <cell r="P229">
            <v>0</v>
          </cell>
          <cell r="Q229">
            <v>21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2126</v>
          </cell>
          <cell r="D230">
            <v>241</v>
          </cell>
          <cell r="E230">
            <v>300</v>
          </cell>
          <cell r="F230">
            <v>1370</v>
          </cell>
          <cell r="G230">
            <v>215</v>
          </cell>
          <cell r="H230">
            <v>0</v>
          </cell>
          <cell r="I230">
            <v>0</v>
          </cell>
          <cell r="J230">
            <v>0</v>
          </cell>
          <cell r="K230">
            <v>430</v>
          </cell>
          <cell r="L230">
            <v>0</v>
          </cell>
          <cell r="M230">
            <v>0</v>
          </cell>
          <cell r="N230">
            <v>0</v>
          </cell>
          <cell r="O230">
            <v>1390</v>
          </cell>
          <cell r="P230">
            <v>0</v>
          </cell>
          <cell r="Q230">
            <v>306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6100</v>
          </cell>
          <cell r="D231">
            <v>800</v>
          </cell>
          <cell r="E231">
            <v>2700</v>
          </cell>
          <cell r="F231">
            <v>2600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800</v>
          </cell>
          <cell r="L231">
            <v>0</v>
          </cell>
          <cell r="M231">
            <v>0</v>
          </cell>
          <cell r="N231">
            <v>0</v>
          </cell>
          <cell r="O231">
            <v>4600</v>
          </cell>
          <cell r="P231">
            <v>0</v>
          </cell>
          <cell r="Q231">
            <v>700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2</v>
          </cell>
          <cell r="D232">
            <v>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>
            <v>97</v>
          </cell>
          <cell r="D234">
            <v>5</v>
          </cell>
          <cell r="E234">
            <v>14</v>
          </cell>
          <cell r="F234">
            <v>63</v>
          </cell>
          <cell r="G234">
            <v>15</v>
          </cell>
          <cell r="H234">
            <v>0</v>
          </cell>
          <cell r="I234">
            <v>0</v>
          </cell>
          <cell r="J234">
            <v>0</v>
          </cell>
          <cell r="K234">
            <v>12</v>
          </cell>
          <cell r="L234">
            <v>0</v>
          </cell>
          <cell r="M234">
            <v>0</v>
          </cell>
          <cell r="N234">
            <v>0</v>
          </cell>
          <cell r="O234">
            <v>58</v>
          </cell>
          <cell r="P234">
            <v>0</v>
          </cell>
          <cell r="Q234">
            <v>27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48</v>
          </cell>
          <cell r="D237">
            <v>5</v>
          </cell>
          <cell r="F237">
            <v>29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11</v>
          </cell>
          <cell r="L237">
            <v>0</v>
          </cell>
          <cell r="M237">
            <v>0</v>
          </cell>
          <cell r="N237">
            <v>0</v>
          </cell>
          <cell r="O237">
            <v>29</v>
          </cell>
          <cell r="P237">
            <v>0</v>
          </cell>
          <cell r="Q237">
            <v>8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3">
          <cell r="C243">
            <v>1</v>
          </cell>
          <cell r="D243">
            <v>0</v>
          </cell>
          <cell r="E243">
            <v>0</v>
          </cell>
          <cell r="F243">
            <v>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238</v>
          </cell>
          <cell r="L288">
            <v>2</v>
          </cell>
          <cell r="M288">
            <v>3</v>
          </cell>
          <cell r="N288">
            <v>0</v>
          </cell>
          <cell r="O288">
            <v>169</v>
          </cell>
          <cell r="P288">
            <v>0</v>
          </cell>
          <cell r="Q288">
            <v>585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25</v>
          </cell>
          <cell r="D289">
            <v>25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O289">
            <v>3</v>
          </cell>
          <cell r="P289">
            <v>0</v>
          </cell>
          <cell r="Q289">
            <v>21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14</v>
          </cell>
          <cell r="D290">
            <v>14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O290">
            <v>3</v>
          </cell>
          <cell r="P290">
            <v>0</v>
          </cell>
          <cell r="Q290">
            <v>10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141</v>
          </cell>
          <cell r="D291">
            <v>16</v>
          </cell>
          <cell r="E291">
            <v>20</v>
          </cell>
          <cell r="F291">
            <v>95</v>
          </cell>
          <cell r="G291">
            <v>10</v>
          </cell>
          <cell r="H291">
            <v>0</v>
          </cell>
          <cell r="I291">
            <v>0</v>
          </cell>
          <cell r="J291">
            <v>0</v>
          </cell>
          <cell r="K291">
            <v>22</v>
          </cell>
          <cell r="L291">
            <v>0</v>
          </cell>
          <cell r="M291">
            <v>0</v>
          </cell>
          <cell r="N291">
            <v>0</v>
          </cell>
          <cell r="O291">
            <v>99</v>
          </cell>
          <cell r="P291">
            <v>0</v>
          </cell>
          <cell r="Q291">
            <v>20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3</v>
          </cell>
          <cell r="D292">
            <v>0</v>
          </cell>
          <cell r="E292">
            <v>1</v>
          </cell>
          <cell r="F292">
            <v>2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>
            <v>1</v>
          </cell>
          <cell r="D293">
            <v>0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2</v>
          </cell>
          <cell r="D294">
            <v>0</v>
          </cell>
          <cell r="E294">
            <v>0</v>
          </cell>
          <cell r="F294">
            <v>2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C295">
            <v>33</v>
          </cell>
          <cell r="D295">
            <v>1</v>
          </cell>
          <cell r="E295">
            <v>5</v>
          </cell>
          <cell r="F295">
            <v>27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33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238</v>
          </cell>
          <cell r="L303">
            <v>2</v>
          </cell>
          <cell r="M303">
            <v>3</v>
          </cell>
          <cell r="N303">
            <v>0</v>
          </cell>
          <cell r="O303">
            <v>150</v>
          </cell>
          <cell r="P303">
            <v>0</v>
          </cell>
          <cell r="Q303">
            <v>585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C304">
            <v>997</v>
          </cell>
          <cell r="D304">
            <v>25</v>
          </cell>
          <cell r="E304">
            <v>308</v>
          </cell>
          <cell r="F304">
            <v>327</v>
          </cell>
          <cell r="G304">
            <v>337</v>
          </cell>
          <cell r="H304">
            <v>0</v>
          </cell>
          <cell r="I304">
            <v>0</v>
          </cell>
          <cell r="J304">
            <v>0</v>
          </cell>
          <cell r="K304">
            <v>238</v>
          </cell>
          <cell r="L304">
            <v>2</v>
          </cell>
          <cell r="M304">
            <v>3</v>
          </cell>
          <cell r="N304">
            <v>0</v>
          </cell>
          <cell r="O304">
            <v>169</v>
          </cell>
          <cell r="P304">
            <v>0</v>
          </cell>
          <cell r="Q304">
            <v>585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238</v>
          </cell>
          <cell r="L305">
            <v>2</v>
          </cell>
          <cell r="M305">
            <v>3</v>
          </cell>
          <cell r="N305">
            <v>0</v>
          </cell>
          <cell r="O305">
            <v>150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C310">
            <v>18</v>
          </cell>
          <cell r="D310">
            <v>12</v>
          </cell>
          <cell r="E310">
            <v>12</v>
          </cell>
          <cell r="F310">
            <v>12</v>
          </cell>
          <cell r="G310">
            <v>12</v>
          </cell>
          <cell r="H310">
            <v>0</v>
          </cell>
          <cell r="I310">
            <v>0</v>
          </cell>
          <cell r="J310">
            <v>0</v>
          </cell>
          <cell r="K310">
            <v>6</v>
          </cell>
          <cell r="L310">
            <v>6</v>
          </cell>
          <cell r="M310">
            <v>6</v>
          </cell>
          <cell r="N310">
            <v>0</v>
          </cell>
          <cell r="O310">
            <v>6</v>
          </cell>
          <cell r="P310">
            <v>0</v>
          </cell>
          <cell r="Q310">
            <v>6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>
            <v>12</v>
          </cell>
          <cell r="D311">
            <v>8</v>
          </cell>
          <cell r="E311">
            <v>8</v>
          </cell>
          <cell r="F311">
            <v>8</v>
          </cell>
          <cell r="G311">
            <v>8</v>
          </cell>
          <cell r="H311">
            <v>0</v>
          </cell>
          <cell r="I311">
            <v>0</v>
          </cell>
          <cell r="J311">
            <v>0</v>
          </cell>
          <cell r="K311">
            <v>3</v>
          </cell>
          <cell r="L311">
            <v>3</v>
          </cell>
          <cell r="M311">
            <v>3</v>
          </cell>
          <cell r="N311">
            <v>0</v>
          </cell>
          <cell r="O311">
            <v>4</v>
          </cell>
          <cell r="P311">
            <v>0</v>
          </cell>
          <cell r="Q311">
            <v>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C312">
            <v>2</v>
          </cell>
          <cell r="D312">
            <v>2</v>
          </cell>
          <cell r="E312">
            <v>2</v>
          </cell>
          <cell r="F312">
            <v>2</v>
          </cell>
          <cell r="G312">
            <v>2</v>
          </cell>
          <cell r="H312">
            <v>0</v>
          </cell>
          <cell r="I312">
            <v>0</v>
          </cell>
          <cell r="J312">
            <v>0</v>
          </cell>
          <cell r="K312">
            <v>2</v>
          </cell>
          <cell r="L312">
            <v>2</v>
          </cell>
          <cell r="M312">
            <v>2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>
            <v>314</v>
          </cell>
          <cell r="D313">
            <v>52</v>
          </cell>
          <cell r="E313">
            <v>55</v>
          </cell>
          <cell r="F313">
            <v>189</v>
          </cell>
          <cell r="G313">
            <v>18</v>
          </cell>
          <cell r="H313">
            <v>0</v>
          </cell>
          <cell r="I313">
            <v>0</v>
          </cell>
          <cell r="J313">
            <v>0</v>
          </cell>
          <cell r="K313">
            <v>64</v>
          </cell>
          <cell r="L313">
            <v>0</v>
          </cell>
          <cell r="M313">
            <v>0</v>
          </cell>
          <cell r="N313">
            <v>0</v>
          </cell>
          <cell r="O313">
            <v>203</v>
          </cell>
          <cell r="P313">
            <v>0</v>
          </cell>
          <cell r="Q313">
            <v>47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C314">
            <v>97</v>
          </cell>
          <cell r="D314">
            <v>12</v>
          </cell>
          <cell r="E314">
            <v>26</v>
          </cell>
          <cell r="F314">
            <v>59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</v>
          </cell>
          <cell r="L314">
            <v>0</v>
          </cell>
          <cell r="M314">
            <v>0</v>
          </cell>
          <cell r="N314">
            <v>0</v>
          </cell>
          <cell r="O314">
            <v>62</v>
          </cell>
          <cell r="P314">
            <v>0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>
            <v>217</v>
          </cell>
          <cell r="D315">
            <v>40</v>
          </cell>
          <cell r="E315">
            <v>29</v>
          </cell>
          <cell r="F315">
            <v>130</v>
          </cell>
          <cell r="G315">
            <v>18</v>
          </cell>
          <cell r="H315">
            <v>0</v>
          </cell>
          <cell r="I315">
            <v>0</v>
          </cell>
          <cell r="J315">
            <v>0</v>
          </cell>
          <cell r="K315">
            <v>37</v>
          </cell>
          <cell r="L315">
            <v>0</v>
          </cell>
          <cell r="M315">
            <v>0</v>
          </cell>
          <cell r="N315">
            <v>0</v>
          </cell>
          <cell r="O315">
            <v>141</v>
          </cell>
          <cell r="P315">
            <v>0</v>
          </cell>
          <cell r="Q315">
            <v>39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9310</v>
          </cell>
          <cell r="D317">
            <v>2203</v>
          </cell>
          <cell r="E317">
            <v>3323</v>
          </cell>
          <cell r="F317">
            <v>3601</v>
          </cell>
          <cell r="G317">
            <v>184</v>
          </cell>
          <cell r="H317">
            <v>0</v>
          </cell>
          <cell r="I317">
            <v>0</v>
          </cell>
          <cell r="J317">
            <v>0</v>
          </cell>
          <cell r="K317">
            <v>3500</v>
          </cell>
          <cell r="L317">
            <v>0</v>
          </cell>
          <cell r="M317">
            <v>0</v>
          </cell>
          <cell r="N317">
            <v>0</v>
          </cell>
          <cell r="O317">
            <v>4939</v>
          </cell>
          <cell r="P317">
            <v>0</v>
          </cell>
          <cell r="Q317">
            <v>871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19</v>
          </cell>
          <cell r="L324">
            <v>1</v>
          </cell>
          <cell r="M324">
            <v>2</v>
          </cell>
          <cell r="N324">
            <v>0</v>
          </cell>
          <cell r="O324">
            <v>108</v>
          </cell>
          <cell r="P324">
            <v>0</v>
          </cell>
          <cell r="Q324">
            <v>38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C325">
            <v>2</v>
          </cell>
          <cell r="D325">
            <v>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D327">
            <v>0</v>
          </cell>
          <cell r="E327">
            <v>230.69499999999999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D328">
            <v>0</v>
          </cell>
          <cell r="E328">
            <v>230.69499999999999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2</v>
          </cell>
          <cell r="D350">
            <v>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8</v>
          </cell>
          <cell r="D351">
            <v>0</v>
          </cell>
          <cell r="E351">
            <v>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C362">
            <v>2</v>
          </cell>
          <cell r="D362">
            <v>0</v>
          </cell>
          <cell r="E362">
            <v>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2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220</v>
          </cell>
          <cell r="D363">
            <v>0</v>
          </cell>
          <cell r="E363">
            <v>220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220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D364">
            <v>120</v>
          </cell>
          <cell r="E364">
            <v>184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184</v>
          </cell>
          <cell r="P364">
            <v>0</v>
          </cell>
          <cell r="Q364">
            <v>120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D365">
            <v>5</v>
          </cell>
          <cell r="E365">
            <v>3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</v>
          </cell>
          <cell r="P365">
            <v>0</v>
          </cell>
          <cell r="Q365">
            <v>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</sheetData>
      <sheetData sheetId="3">
        <row r="12">
          <cell r="C12">
            <v>22</v>
          </cell>
          <cell r="E12">
            <v>1</v>
          </cell>
          <cell r="F12">
            <v>21</v>
          </cell>
          <cell r="G12">
            <v>0</v>
          </cell>
          <cell r="V12">
            <v>22</v>
          </cell>
        </row>
        <row r="13">
          <cell r="C13">
            <v>42</v>
          </cell>
          <cell r="D13">
            <v>0</v>
          </cell>
          <cell r="E13">
            <v>3</v>
          </cell>
          <cell r="F13">
            <v>22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42</v>
          </cell>
          <cell r="W13">
            <v>0</v>
          </cell>
        </row>
        <row r="14">
          <cell r="C14">
            <v>25</v>
          </cell>
          <cell r="E14">
            <v>3</v>
          </cell>
          <cell r="F14">
            <v>19</v>
          </cell>
          <cell r="G14">
            <v>3</v>
          </cell>
          <cell r="V14">
            <v>25</v>
          </cell>
        </row>
        <row r="15">
          <cell r="C15">
            <v>3</v>
          </cell>
          <cell r="D15">
            <v>0</v>
          </cell>
          <cell r="E15">
            <v>0</v>
          </cell>
          <cell r="F15">
            <v>1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</v>
          </cell>
          <cell r="W15">
            <v>0</v>
          </cell>
        </row>
        <row r="16">
          <cell r="C16">
            <v>3</v>
          </cell>
          <cell r="F16">
            <v>1</v>
          </cell>
          <cell r="G16">
            <v>2</v>
          </cell>
          <cell r="V16">
            <v>3</v>
          </cell>
        </row>
        <row r="17">
          <cell r="C17">
            <v>0</v>
          </cell>
          <cell r="V17">
            <v>0</v>
          </cell>
        </row>
        <row r="18">
          <cell r="C18">
            <v>0</v>
          </cell>
          <cell r="V18">
            <v>0</v>
          </cell>
        </row>
        <row r="19">
          <cell r="C19">
            <v>0</v>
          </cell>
          <cell r="V19">
            <v>0</v>
          </cell>
        </row>
        <row r="21">
          <cell r="C21">
            <v>14</v>
          </cell>
          <cell r="F21">
            <v>2</v>
          </cell>
          <cell r="G21">
            <v>12</v>
          </cell>
          <cell r="V21">
            <v>14</v>
          </cell>
        </row>
        <row r="22">
          <cell r="C22">
            <v>0</v>
          </cell>
          <cell r="V22">
            <v>0</v>
          </cell>
        </row>
        <row r="23">
          <cell r="C23">
            <v>0</v>
          </cell>
          <cell r="V23">
            <v>0</v>
          </cell>
        </row>
        <row r="25">
          <cell r="C25">
            <v>0</v>
          </cell>
          <cell r="V25">
            <v>0</v>
          </cell>
        </row>
        <row r="26">
          <cell r="C26">
            <v>0</v>
          </cell>
          <cell r="V26">
            <v>0</v>
          </cell>
        </row>
        <row r="27">
          <cell r="C27">
            <v>0</v>
          </cell>
          <cell r="V27">
            <v>0</v>
          </cell>
        </row>
        <row r="28">
          <cell r="C28">
            <v>0</v>
          </cell>
          <cell r="V28">
            <v>0</v>
          </cell>
        </row>
        <row r="29">
          <cell r="C29">
            <v>64</v>
          </cell>
          <cell r="D29">
            <v>0</v>
          </cell>
          <cell r="E29">
            <v>4</v>
          </cell>
          <cell r="F29">
            <v>43</v>
          </cell>
          <cell r="G29">
            <v>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64</v>
          </cell>
        </row>
        <row r="31">
          <cell r="C31">
            <v>101</v>
          </cell>
          <cell r="E31">
            <v>4</v>
          </cell>
          <cell r="F31">
            <v>97</v>
          </cell>
          <cell r="V31">
            <v>101</v>
          </cell>
        </row>
        <row r="32">
          <cell r="C32">
            <v>132</v>
          </cell>
          <cell r="E32">
            <v>4</v>
          </cell>
          <cell r="F32">
            <v>78</v>
          </cell>
          <cell r="G32">
            <v>50</v>
          </cell>
          <cell r="V32">
            <v>132</v>
          </cell>
        </row>
        <row r="33">
          <cell r="V33">
            <v>0</v>
          </cell>
        </row>
        <row r="34">
          <cell r="C34">
            <v>26</v>
          </cell>
          <cell r="E34">
            <v>2</v>
          </cell>
          <cell r="F34">
            <v>21</v>
          </cell>
          <cell r="G34">
            <v>3</v>
          </cell>
          <cell r="V34">
            <v>26</v>
          </cell>
        </row>
        <row r="35">
          <cell r="C35">
            <v>7</v>
          </cell>
          <cell r="F35">
            <v>5</v>
          </cell>
          <cell r="G35">
            <v>2</v>
          </cell>
          <cell r="V35">
            <v>7</v>
          </cell>
        </row>
        <row r="36">
          <cell r="C36">
            <v>0</v>
          </cell>
          <cell r="V36">
            <v>0</v>
          </cell>
        </row>
        <row r="38">
          <cell r="C38">
            <v>22</v>
          </cell>
          <cell r="E38">
            <v>1</v>
          </cell>
          <cell r="F38">
            <v>21</v>
          </cell>
          <cell r="V38">
            <v>22</v>
          </cell>
        </row>
        <row r="39">
          <cell r="C39">
            <v>6</v>
          </cell>
          <cell r="E39">
            <v>1</v>
          </cell>
          <cell r="F39">
            <v>2</v>
          </cell>
          <cell r="G39">
            <v>3</v>
          </cell>
          <cell r="V39">
            <v>6</v>
          </cell>
        </row>
        <row r="40">
          <cell r="C40">
            <v>0</v>
          </cell>
          <cell r="V40">
            <v>0</v>
          </cell>
        </row>
        <row r="42">
          <cell r="C42">
            <v>16</v>
          </cell>
          <cell r="E42">
            <v>1</v>
          </cell>
          <cell r="F42">
            <v>15</v>
          </cell>
          <cell r="V42">
            <v>16</v>
          </cell>
        </row>
        <row r="43">
          <cell r="C43">
            <v>41</v>
          </cell>
          <cell r="E43">
            <v>3</v>
          </cell>
          <cell r="F43">
            <v>23</v>
          </cell>
          <cell r="G43">
            <v>15</v>
          </cell>
          <cell r="V43">
            <v>41</v>
          </cell>
        </row>
        <row r="45">
          <cell r="C45">
            <v>0</v>
          </cell>
          <cell r="V45">
            <v>0</v>
          </cell>
        </row>
        <row r="46">
          <cell r="C46">
            <v>0</v>
          </cell>
          <cell r="V46">
            <v>0</v>
          </cell>
        </row>
        <row r="48">
          <cell r="C48">
            <v>0</v>
          </cell>
          <cell r="V48">
            <v>0</v>
          </cell>
        </row>
        <row r="51">
          <cell r="C51">
            <v>198</v>
          </cell>
          <cell r="D51">
            <v>0</v>
          </cell>
          <cell r="E51">
            <v>8</v>
          </cell>
          <cell r="F51">
            <v>190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198</v>
          </cell>
          <cell r="W51">
            <v>0</v>
          </cell>
        </row>
        <row r="57">
          <cell r="C57">
            <v>198</v>
          </cell>
          <cell r="E57">
            <v>8</v>
          </cell>
          <cell r="F57">
            <v>190</v>
          </cell>
          <cell r="V57">
            <v>198</v>
          </cell>
        </row>
        <row r="58">
          <cell r="C58">
            <v>100</v>
          </cell>
          <cell r="E58">
            <v>1</v>
          </cell>
          <cell r="F58">
            <v>10</v>
          </cell>
          <cell r="G58">
            <v>89</v>
          </cell>
          <cell r="V58">
            <v>100</v>
          </cell>
        </row>
        <row r="59">
          <cell r="C59">
            <v>0</v>
          </cell>
          <cell r="V59">
            <v>0</v>
          </cell>
        </row>
        <row r="62">
          <cell r="V62">
            <v>0</v>
          </cell>
        </row>
        <row r="63">
          <cell r="C63">
            <v>0</v>
          </cell>
          <cell r="V63">
            <v>0</v>
          </cell>
        </row>
        <row r="66">
          <cell r="C66">
            <v>0</v>
          </cell>
          <cell r="V66">
            <v>0</v>
          </cell>
        </row>
        <row r="67">
          <cell r="C67">
            <v>19</v>
          </cell>
          <cell r="G67">
            <v>19</v>
          </cell>
          <cell r="V67">
            <v>19</v>
          </cell>
        </row>
        <row r="68">
          <cell r="C68">
            <v>0</v>
          </cell>
          <cell r="V68">
            <v>0</v>
          </cell>
        </row>
        <row r="70">
          <cell r="C70">
            <v>23</v>
          </cell>
          <cell r="F70">
            <v>23</v>
          </cell>
          <cell r="V70">
            <v>23</v>
          </cell>
        </row>
        <row r="71">
          <cell r="C71">
            <v>226</v>
          </cell>
          <cell r="E71">
            <v>6</v>
          </cell>
          <cell r="F71">
            <v>184</v>
          </cell>
          <cell r="G71">
            <v>36</v>
          </cell>
          <cell r="V71">
            <v>226</v>
          </cell>
        </row>
        <row r="72">
          <cell r="C72">
            <v>0</v>
          </cell>
          <cell r="V72">
            <v>0</v>
          </cell>
        </row>
        <row r="74">
          <cell r="C74">
            <v>0</v>
          </cell>
          <cell r="V74">
            <v>0</v>
          </cell>
        </row>
        <row r="75">
          <cell r="C75">
            <v>0</v>
          </cell>
          <cell r="V75">
            <v>0</v>
          </cell>
        </row>
        <row r="76">
          <cell r="C76">
            <v>0</v>
          </cell>
          <cell r="V76">
            <v>0</v>
          </cell>
        </row>
        <row r="77">
          <cell r="C77">
            <v>0</v>
          </cell>
          <cell r="V77">
            <v>0</v>
          </cell>
        </row>
        <row r="78">
          <cell r="C78">
            <v>0</v>
          </cell>
          <cell r="V78">
            <v>0</v>
          </cell>
        </row>
        <row r="79">
          <cell r="C79">
            <v>0</v>
          </cell>
          <cell r="V79">
            <v>0</v>
          </cell>
        </row>
        <row r="81">
          <cell r="C81">
            <v>22</v>
          </cell>
          <cell r="E81">
            <v>1</v>
          </cell>
          <cell r="F81">
            <v>21</v>
          </cell>
          <cell r="V81">
            <v>22</v>
          </cell>
        </row>
        <row r="82">
          <cell r="C82">
            <v>6</v>
          </cell>
          <cell r="E82">
            <v>1</v>
          </cell>
          <cell r="F82">
            <v>2</v>
          </cell>
          <cell r="G82">
            <v>3</v>
          </cell>
          <cell r="V82">
            <v>6</v>
          </cell>
        </row>
        <row r="83">
          <cell r="C83">
            <v>0</v>
          </cell>
          <cell r="V83">
            <v>0</v>
          </cell>
        </row>
        <row r="85">
          <cell r="C85">
            <v>22</v>
          </cell>
          <cell r="E85">
            <v>1</v>
          </cell>
          <cell r="F85">
            <v>21</v>
          </cell>
          <cell r="V85">
            <v>22</v>
          </cell>
        </row>
        <row r="86">
          <cell r="C86">
            <v>6</v>
          </cell>
          <cell r="E86">
            <v>1</v>
          </cell>
          <cell r="F86">
            <v>2</v>
          </cell>
          <cell r="G86">
            <v>3</v>
          </cell>
          <cell r="V86">
            <v>6</v>
          </cell>
        </row>
        <row r="87">
          <cell r="C87">
            <v>0</v>
          </cell>
          <cell r="V87">
            <v>0</v>
          </cell>
        </row>
        <row r="89">
          <cell r="C89">
            <v>3</v>
          </cell>
          <cell r="F89">
            <v>1</v>
          </cell>
          <cell r="G89">
            <v>2</v>
          </cell>
          <cell r="V89">
            <v>3</v>
          </cell>
        </row>
        <row r="90">
          <cell r="C90">
            <v>0</v>
          </cell>
          <cell r="V90">
            <v>0</v>
          </cell>
        </row>
        <row r="92">
          <cell r="C92">
            <v>34</v>
          </cell>
          <cell r="D92">
            <v>0</v>
          </cell>
          <cell r="E92">
            <v>2</v>
          </cell>
          <cell r="F92">
            <v>32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34</v>
          </cell>
          <cell r="W92">
            <v>0</v>
          </cell>
        </row>
        <row r="99">
          <cell r="C99">
            <v>0</v>
          </cell>
          <cell r="V99">
            <v>0</v>
          </cell>
        </row>
        <row r="100">
          <cell r="C100">
            <v>0</v>
          </cell>
          <cell r="V100">
            <v>0</v>
          </cell>
        </row>
        <row r="101">
          <cell r="C101">
            <v>0</v>
          </cell>
          <cell r="V101">
            <v>0</v>
          </cell>
        </row>
        <row r="102">
          <cell r="C102">
            <v>0</v>
          </cell>
          <cell r="V102">
            <v>0</v>
          </cell>
        </row>
        <row r="103">
          <cell r="C103">
            <v>0</v>
          </cell>
          <cell r="V103">
            <v>0</v>
          </cell>
        </row>
        <row r="105">
          <cell r="C105">
            <v>0</v>
          </cell>
          <cell r="V105">
            <v>0</v>
          </cell>
        </row>
        <row r="106">
          <cell r="C106">
            <v>0</v>
          </cell>
          <cell r="V106">
            <v>0</v>
          </cell>
        </row>
        <row r="107">
          <cell r="C107">
            <v>0</v>
          </cell>
          <cell r="V107">
            <v>0</v>
          </cell>
        </row>
        <row r="108">
          <cell r="C108">
            <v>0</v>
          </cell>
          <cell r="V108">
            <v>0</v>
          </cell>
        </row>
        <row r="109">
          <cell r="C109">
            <v>0</v>
          </cell>
          <cell r="V109">
            <v>0</v>
          </cell>
        </row>
        <row r="111">
          <cell r="C111">
            <v>0</v>
          </cell>
          <cell r="V111">
            <v>0</v>
          </cell>
        </row>
        <row r="112">
          <cell r="C112">
            <v>0</v>
          </cell>
          <cell r="V112">
            <v>0</v>
          </cell>
        </row>
        <row r="113">
          <cell r="C113">
            <v>0</v>
          </cell>
          <cell r="V113">
            <v>0</v>
          </cell>
        </row>
        <row r="114">
          <cell r="C114">
            <v>0</v>
          </cell>
          <cell r="V114">
            <v>0</v>
          </cell>
        </row>
        <row r="115">
          <cell r="C115">
            <v>0</v>
          </cell>
          <cell r="V115">
            <v>0</v>
          </cell>
        </row>
        <row r="117">
          <cell r="C117">
            <v>3</v>
          </cell>
          <cell r="F117">
            <v>3</v>
          </cell>
          <cell r="V117">
            <v>3</v>
          </cell>
        </row>
        <row r="118">
          <cell r="C118">
            <v>1</v>
          </cell>
          <cell r="F118">
            <v>1</v>
          </cell>
          <cell r="V118">
            <v>1</v>
          </cell>
        </row>
        <row r="119">
          <cell r="C119">
            <v>0</v>
          </cell>
          <cell r="V119">
            <v>0</v>
          </cell>
        </row>
        <row r="120">
          <cell r="C120">
            <v>0</v>
          </cell>
          <cell r="V120">
            <v>0</v>
          </cell>
        </row>
        <row r="121">
          <cell r="C121">
            <v>4</v>
          </cell>
          <cell r="F121">
            <v>4</v>
          </cell>
          <cell r="V121">
            <v>4</v>
          </cell>
        </row>
        <row r="122">
          <cell r="C122">
            <v>1</v>
          </cell>
          <cell r="F122">
            <v>1</v>
          </cell>
          <cell r="V122">
            <v>1</v>
          </cell>
        </row>
        <row r="124">
          <cell r="C124">
            <v>0</v>
          </cell>
          <cell r="V124">
            <v>0</v>
          </cell>
        </row>
        <row r="127">
          <cell r="C127">
            <v>6</v>
          </cell>
          <cell r="E127">
            <v>1</v>
          </cell>
          <cell r="F127">
            <v>5</v>
          </cell>
          <cell r="V127">
            <v>6</v>
          </cell>
        </row>
        <row r="128">
          <cell r="C128">
            <v>1</v>
          </cell>
          <cell r="G128">
            <v>1</v>
          </cell>
          <cell r="V128">
            <v>1</v>
          </cell>
        </row>
        <row r="129">
          <cell r="C129">
            <v>0</v>
          </cell>
          <cell r="V129">
            <v>0</v>
          </cell>
        </row>
        <row r="130">
          <cell r="C130">
            <v>0</v>
          </cell>
          <cell r="V130">
            <v>0</v>
          </cell>
        </row>
        <row r="131">
          <cell r="C131">
            <v>7</v>
          </cell>
          <cell r="E131">
            <v>1</v>
          </cell>
          <cell r="F131">
            <v>5</v>
          </cell>
          <cell r="G131">
            <v>1</v>
          </cell>
          <cell r="V131">
            <v>7</v>
          </cell>
        </row>
        <row r="136">
          <cell r="C136">
            <v>0</v>
          </cell>
          <cell r="V136">
            <v>0</v>
          </cell>
        </row>
        <row r="137">
          <cell r="C137">
            <v>33</v>
          </cell>
          <cell r="E137">
            <v>2</v>
          </cell>
          <cell r="F137">
            <v>26</v>
          </cell>
          <cell r="G137">
            <v>5</v>
          </cell>
          <cell r="V137">
            <v>33</v>
          </cell>
        </row>
        <row r="138">
          <cell r="C138">
            <v>0</v>
          </cell>
          <cell r="V138">
            <v>0</v>
          </cell>
        </row>
        <row r="140">
          <cell r="C140">
            <v>0</v>
          </cell>
          <cell r="V140">
            <v>0</v>
          </cell>
        </row>
        <row r="141">
          <cell r="C141">
            <v>0</v>
          </cell>
          <cell r="V141">
            <v>0</v>
          </cell>
        </row>
        <row r="142">
          <cell r="C142">
            <v>0</v>
          </cell>
          <cell r="V142">
            <v>0</v>
          </cell>
        </row>
        <row r="143">
          <cell r="C143">
            <v>22</v>
          </cell>
          <cell r="E143">
            <v>2</v>
          </cell>
          <cell r="F143">
            <v>19</v>
          </cell>
          <cell r="G143">
            <v>1</v>
          </cell>
          <cell r="V143">
            <v>22</v>
          </cell>
        </row>
        <row r="144">
          <cell r="C144">
            <v>19</v>
          </cell>
          <cell r="E144">
            <v>1</v>
          </cell>
          <cell r="F144">
            <v>18</v>
          </cell>
          <cell r="V144">
            <v>19</v>
          </cell>
        </row>
        <row r="145">
          <cell r="C145">
            <v>3</v>
          </cell>
          <cell r="E145">
            <v>1</v>
          </cell>
          <cell r="F145">
            <v>1</v>
          </cell>
          <cell r="G145">
            <v>1</v>
          </cell>
          <cell r="V145">
            <v>3</v>
          </cell>
        </row>
        <row r="146">
          <cell r="C146">
            <v>0</v>
          </cell>
          <cell r="V146">
            <v>0</v>
          </cell>
        </row>
        <row r="147">
          <cell r="C147">
            <v>0</v>
          </cell>
          <cell r="V147">
            <v>0</v>
          </cell>
        </row>
        <row r="148">
          <cell r="C148">
            <v>0</v>
          </cell>
          <cell r="V148">
            <v>0</v>
          </cell>
        </row>
        <row r="149">
          <cell r="C149">
            <v>0</v>
          </cell>
          <cell r="V149">
            <v>0</v>
          </cell>
        </row>
        <row r="150">
          <cell r="C150">
            <v>0</v>
          </cell>
          <cell r="V150">
            <v>0</v>
          </cell>
        </row>
        <row r="151">
          <cell r="C151">
            <v>11</v>
          </cell>
          <cell r="F151">
            <v>7</v>
          </cell>
          <cell r="G151">
            <v>4</v>
          </cell>
          <cell r="V151">
            <v>11</v>
          </cell>
        </row>
        <row r="152">
          <cell r="C152">
            <v>6</v>
          </cell>
          <cell r="F152">
            <v>6</v>
          </cell>
          <cell r="V152">
            <v>6</v>
          </cell>
        </row>
        <row r="153">
          <cell r="C153">
            <v>5</v>
          </cell>
          <cell r="F153">
            <v>1</v>
          </cell>
          <cell r="G153">
            <v>4</v>
          </cell>
          <cell r="V153">
            <v>5</v>
          </cell>
        </row>
        <row r="154">
          <cell r="C154">
            <v>0</v>
          </cell>
          <cell r="V154">
            <v>0</v>
          </cell>
        </row>
        <row r="159">
          <cell r="C159">
            <v>0</v>
          </cell>
          <cell r="V159">
            <v>0</v>
          </cell>
        </row>
        <row r="161">
          <cell r="C161">
            <v>0</v>
          </cell>
          <cell r="V161">
            <v>0</v>
          </cell>
        </row>
        <row r="162">
          <cell r="C162">
            <v>0</v>
          </cell>
          <cell r="V162">
            <v>0</v>
          </cell>
        </row>
        <row r="163">
          <cell r="C163">
            <v>0</v>
          </cell>
          <cell r="V163">
            <v>0</v>
          </cell>
        </row>
        <row r="164">
          <cell r="C164">
            <v>440</v>
          </cell>
          <cell r="E164">
            <v>50</v>
          </cell>
          <cell r="F164">
            <v>370</v>
          </cell>
          <cell r="G164">
            <v>20</v>
          </cell>
          <cell r="V164">
            <v>440</v>
          </cell>
        </row>
        <row r="165">
          <cell r="C165">
            <v>370</v>
          </cell>
          <cell r="E165">
            <v>20</v>
          </cell>
          <cell r="F165">
            <v>350</v>
          </cell>
          <cell r="V165">
            <v>370</v>
          </cell>
        </row>
        <row r="166">
          <cell r="C166">
            <v>70</v>
          </cell>
          <cell r="E166">
            <v>30</v>
          </cell>
          <cell r="F166">
            <v>20</v>
          </cell>
          <cell r="G166">
            <v>20</v>
          </cell>
          <cell r="V166">
            <v>70</v>
          </cell>
        </row>
        <row r="167">
          <cell r="C167">
            <v>0</v>
          </cell>
          <cell r="V167">
            <v>0</v>
          </cell>
        </row>
        <row r="168">
          <cell r="C168">
            <v>0</v>
          </cell>
          <cell r="V168">
            <v>0</v>
          </cell>
        </row>
        <row r="169">
          <cell r="C169">
            <v>0</v>
          </cell>
          <cell r="V169">
            <v>0</v>
          </cell>
        </row>
        <row r="170">
          <cell r="C170">
            <v>0</v>
          </cell>
          <cell r="V170">
            <v>0</v>
          </cell>
        </row>
        <row r="171">
          <cell r="C171">
            <v>0</v>
          </cell>
          <cell r="V171">
            <v>0</v>
          </cell>
        </row>
        <row r="172">
          <cell r="C172">
            <v>2600</v>
          </cell>
          <cell r="F172">
            <v>1600</v>
          </cell>
          <cell r="G172">
            <v>1000</v>
          </cell>
          <cell r="V172">
            <v>2600</v>
          </cell>
        </row>
        <row r="173">
          <cell r="C173">
            <v>1200</v>
          </cell>
          <cell r="F173">
            <v>1200</v>
          </cell>
          <cell r="V173">
            <v>1200</v>
          </cell>
        </row>
        <row r="174">
          <cell r="C174">
            <v>1400</v>
          </cell>
          <cell r="F174">
            <v>400</v>
          </cell>
          <cell r="G174">
            <v>1000</v>
          </cell>
          <cell r="V174">
            <v>1400</v>
          </cell>
        </row>
        <row r="175">
          <cell r="C175">
            <v>0</v>
          </cell>
          <cell r="V175">
            <v>0</v>
          </cell>
        </row>
        <row r="177">
          <cell r="C177">
            <v>230</v>
          </cell>
          <cell r="E177">
            <v>20</v>
          </cell>
          <cell r="F177">
            <v>210</v>
          </cell>
          <cell r="V177">
            <v>230</v>
          </cell>
        </row>
        <row r="178">
          <cell r="C178">
            <v>420</v>
          </cell>
          <cell r="F178">
            <v>20</v>
          </cell>
          <cell r="G178">
            <v>400</v>
          </cell>
          <cell r="V178">
            <v>420</v>
          </cell>
        </row>
        <row r="179">
          <cell r="C179">
            <v>0</v>
          </cell>
          <cell r="V179">
            <v>0</v>
          </cell>
        </row>
        <row r="181">
          <cell r="C181">
            <v>0</v>
          </cell>
          <cell r="V181">
            <v>0</v>
          </cell>
        </row>
        <row r="182">
          <cell r="C182">
            <v>0</v>
          </cell>
          <cell r="V182">
            <v>0</v>
          </cell>
        </row>
        <row r="183">
          <cell r="C183">
            <v>0</v>
          </cell>
          <cell r="V183">
            <v>0</v>
          </cell>
        </row>
        <row r="184">
          <cell r="C184">
            <v>0</v>
          </cell>
          <cell r="V184">
            <v>0</v>
          </cell>
        </row>
        <row r="186">
          <cell r="C186">
            <v>0</v>
          </cell>
          <cell r="V186">
            <v>0</v>
          </cell>
        </row>
        <row r="187">
          <cell r="C187">
            <v>0</v>
          </cell>
          <cell r="V187">
            <v>0</v>
          </cell>
        </row>
        <row r="188">
          <cell r="C188">
            <v>0</v>
          </cell>
          <cell r="V188">
            <v>0</v>
          </cell>
        </row>
        <row r="196">
          <cell r="C196">
            <v>0</v>
          </cell>
          <cell r="V196">
            <v>0</v>
          </cell>
        </row>
        <row r="197">
          <cell r="C197">
            <v>0</v>
          </cell>
          <cell r="V197">
            <v>0</v>
          </cell>
        </row>
        <row r="198">
          <cell r="C198">
            <v>0</v>
          </cell>
          <cell r="V198">
            <v>0</v>
          </cell>
        </row>
        <row r="200">
          <cell r="C200">
            <v>0</v>
          </cell>
          <cell r="V200">
            <v>0</v>
          </cell>
        </row>
        <row r="201">
          <cell r="C201">
            <v>0</v>
          </cell>
          <cell r="V201">
            <v>0</v>
          </cell>
        </row>
        <row r="202">
          <cell r="C202">
            <v>0</v>
          </cell>
          <cell r="V202">
            <v>0</v>
          </cell>
        </row>
        <row r="204">
          <cell r="C204">
            <v>0</v>
          </cell>
          <cell r="V204">
            <v>0</v>
          </cell>
        </row>
        <row r="205">
          <cell r="C205">
            <v>0</v>
          </cell>
          <cell r="V205">
            <v>0</v>
          </cell>
        </row>
        <row r="206">
          <cell r="C206">
            <v>0</v>
          </cell>
          <cell r="V206">
            <v>0</v>
          </cell>
        </row>
        <row r="208">
          <cell r="C208">
            <v>0</v>
          </cell>
          <cell r="V208">
            <v>0</v>
          </cell>
        </row>
        <row r="209">
          <cell r="C209">
            <v>0</v>
          </cell>
          <cell r="V209">
            <v>0</v>
          </cell>
        </row>
        <row r="210">
          <cell r="C210">
            <v>0</v>
          </cell>
          <cell r="V210">
            <v>0</v>
          </cell>
        </row>
        <row r="211">
          <cell r="C211">
            <v>0</v>
          </cell>
          <cell r="V211">
            <v>0</v>
          </cell>
        </row>
        <row r="212">
          <cell r="C212">
            <v>2</v>
          </cell>
          <cell r="G212">
            <v>2</v>
          </cell>
          <cell r="V212">
            <v>2</v>
          </cell>
        </row>
        <row r="213">
          <cell r="C213">
            <v>4</v>
          </cell>
          <cell r="G213">
            <v>4</v>
          </cell>
          <cell r="V213">
            <v>4</v>
          </cell>
        </row>
        <row r="214">
          <cell r="C214">
            <v>2</v>
          </cell>
          <cell r="G214">
            <v>2</v>
          </cell>
          <cell r="V214">
            <v>2</v>
          </cell>
        </row>
        <row r="215">
          <cell r="C215">
            <v>2</v>
          </cell>
          <cell r="G215">
            <v>2</v>
          </cell>
          <cell r="V215">
            <v>2</v>
          </cell>
        </row>
        <row r="217">
          <cell r="C217">
            <v>0</v>
          </cell>
          <cell r="V217">
            <v>0</v>
          </cell>
        </row>
        <row r="218">
          <cell r="C218">
            <v>40</v>
          </cell>
          <cell r="G218">
            <v>40</v>
          </cell>
          <cell r="V218">
            <v>40</v>
          </cell>
        </row>
        <row r="219">
          <cell r="C219">
            <v>0</v>
          </cell>
          <cell r="V219">
            <v>0</v>
          </cell>
        </row>
        <row r="220">
          <cell r="C220">
            <v>0</v>
          </cell>
          <cell r="V220">
            <v>0</v>
          </cell>
        </row>
        <row r="221">
          <cell r="C221">
            <v>20</v>
          </cell>
          <cell r="G221">
            <v>20</v>
          </cell>
          <cell r="V221">
            <v>20</v>
          </cell>
        </row>
        <row r="222">
          <cell r="C222">
            <v>140</v>
          </cell>
          <cell r="G222">
            <v>140</v>
          </cell>
          <cell r="V222">
            <v>140</v>
          </cell>
        </row>
        <row r="223">
          <cell r="C223">
            <v>1</v>
          </cell>
          <cell r="G223">
            <v>1</v>
          </cell>
          <cell r="V223">
            <v>1</v>
          </cell>
        </row>
        <row r="224">
          <cell r="C224">
            <v>57</v>
          </cell>
          <cell r="E224">
            <v>4</v>
          </cell>
          <cell r="F224">
            <v>42</v>
          </cell>
          <cell r="G224">
            <v>11</v>
          </cell>
          <cell r="V224">
            <v>57</v>
          </cell>
        </row>
        <row r="225">
          <cell r="C225">
            <v>7</v>
          </cell>
          <cell r="E225">
            <v>1</v>
          </cell>
          <cell r="F225">
            <v>5</v>
          </cell>
          <cell r="G225">
            <v>1</v>
          </cell>
          <cell r="V225">
            <v>7</v>
          </cell>
        </row>
        <row r="226">
          <cell r="C226">
            <v>2</v>
          </cell>
          <cell r="F226">
            <v>2</v>
          </cell>
          <cell r="V226">
            <v>2</v>
          </cell>
        </row>
        <row r="227">
          <cell r="C227">
            <v>0</v>
          </cell>
          <cell r="V227">
            <v>0</v>
          </cell>
        </row>
        <row r="228">
          <cell r="C228">
            <v>52</v>
          </cell>
          <cell r="E228">
            <v>4</v>
          </cell>
          <cell r="F228">
            <v>32</v>
          </cell>
          <cell r="G228">
            <v>16</v>
          </cell>
          <cell r="V228">
            <v>52</v>
          </cell>
        </row>
        <row r="229">
          <cell r="C229">
            <v>43</v>
          </cell>
          <cell r="E229">
            <v>2</v>
          </cell>
          <cell r="F229">
            <v>29</v>
          </cell>
          <cell r="G229">
            <v>12</v>
          </cell>
          <cell r="V229">
            <v>43</v>
          </cell>
        </row>
        <row r="230">
          <cell r="C230">
            <v>555</v>
          </cell>
          <cell r="E230">
            <v>50</v>
          </cell>
          <cell r="F230">
            <v>385</v>
          </cell>
          <cell r="G230">
            <v>120</v>
          </cell>
          <cell r="V230">
            <v>555</v>
          </cell>
        </row>
        <row r="231">
          <cell r="C231">
            <v>3400</v>
          </cell>
          <cell r="F231">
            <v>2000</v>
          </cell>
          <cell r="G231">
            <v>1400</v>
          </cell>
          <cell r="V231">
            <v>3400</v>
          </cell>
        </row>
        <row r="232">
          <cell r="C232">
            <v>8</v>
          </cell>
          <cell r="E232">
            <v>1</v>
          </cell>
          <cell r="F232">
            <v>3</v>
          </cell>
          <cell r="G232">
            <v>4</v>
          </cell>
          <cell r="V232">
            <v>8</v>
          </cell>
        </row>
        <row r="233">
          <cell r="C233">
            <v>11</v>
          </cell>
          <cell r="E233">
            <v>2</v>
          </cell>
          <cell r="F233">
            <v>5</v>
          </cell>
          <cell r="G233">
            <v>4</v>
          </cell>
          <cell r="V233">
            <v>11</v>
          </cell>
        </row>
        <row r="234">
          <cell r="C234">
            <v>42</v>
          </cell>
          <cell r="E234">
            <v>3</v>
          </cell>
          <cell r="F234">
            <v>34</v>
          </cell>
          <cell r="G234">
            <v>5</v>
          </cell>
          <cell r="V234">
            <v>42</v>
          </cell>
        </row>
        <row r="235">
          <cell r="C235">
            <v>0</v>
          </cell>
          <cell r="V235">
            <v>0</v>
          </cell>
        </row>
        <row r="237">
          <cell r="C237">
            <v>22</v>
          </cell>
          <cell r="F237">
            <v>21</v>
          </cell>
          <cell r="V237">
            <v>22</v>
          </cell>
        </row>
        <row r="238">
          <cell r="C238">
            <v>0</v>
          </cell>
        </row>
        <row r="240">
          <cell r="C240">
            <v>0</v>
          </cell>
          <cell r="V240">
            <v>0</v>
          </cell>
        </row>
        <row r="241">
          <cell r="C241">
            <v>0</v>
          </cell>
          <cell r="V241">
            <v>0</v>
          </cell>
        </row>
        <row r="243">
          <cell r="C243">
            <v>0</v>
          </cell>
          <cell r="V243">
            <v>0</v>
          </cell>
        </row>
        <row r="244">
          <cell r="C244">
            <v>0</v>
          </cell>
          <cell r="V244">
            <v>0</v>
          </cell>
        </row>
        <row r="246">
          <cell r="C246">
            <v>0</v>
          </cell>
          <cell r="V246">
            <v>0</v>
          </cell>
        </row>
        <row r="247">
          <cell r="C247">
            <v>0</v>
          </cell>
          <cell r="V247">
            <v>0</v>
          </cell>
        </row>
        <row r="249">
          <cell r="C249">
            <v>0</v>
          </cell>
          <cell r="V249">
            <v>0</v>
          </cell>
        </row>
        <row r="250">
          <cell r="C250">
            <v>0</v>
          </cell>
          <cell r="V250">
            <v>0</v>
          </cell>
        </row>
        <row r="252">
          <cell r="C252">
            <v>0</v>
          </cell>
          <cell r="V252">
            <v>0</v>
          </cell>
        </row>
        <row r="253">
          <cell r="C253">
            <v>0</v>
          </cell>
          <cell r="V253">
            <v>0</v>
          </cell>
        </row>
        <row r="254">
          <cell r="C254">
            <v>1</v>
          </cell>
          <cell r="F254">
            <v>1</v>
          </cell>
          <cell r="V254">
            <v>1</v>
          </cell>
        </row>
        <row r="255">
          <cell r="C255">
            <v>0</v>
          </cell>
          <cell r="V255">
            <v>0</v>
          </cell>
        </row>
        <row r="256">
          <cell r="C256">
            <v>0</v>
          </cell>
          <cell r="V256">
            <v>0</v>
          </cell>
        </row>
        <row r="257">
          <cell r="C257">
            <v>0</v>
          </cell>
          <cell r="V257">
            <v>0</v>
          </cell>
        </row>
        <row r="258">
          <cell r="C258">
            <v>0</v>
          </cell>
          <cell r="V258">
            <v>0</v>
          </cell>
        </row>
        <row r="259">
          <cell r="C259">
            <v>0</v>
          </cell>
          <cell r="V259">
            <v>0</v>
          </cell>
        </row>
        <row r="260">
          <cell r="C260">
            <v>0</v>
          </cell>
          <cell r="V260">
            <v>0</v>
          </cell>
        </row>
        <row r="261">
          <cell r="C261">
            <v>0</v>
          </cell>
          <cell r="V261">
            <v>0</v>
          </cell>
        </row>
        <row r="262">
          <cell r="C262">
            <v>0</v>
          </cell>
          <cell r="V262">
            <v>0</v>
          </cell>
        </row>
        <row r="263">
          <cell r="C263">
            <v>0</v>
          </cell>
          <cell r="V263">
            <v>0</v>
          </cell>
        </row>
        <row r="264">
          <cell r="C264">
            <v>0</v>
          </cell>
          <cell r="V264">
            <v>0</v>
          </cell>
        </row>
        <row r="265">
          <cell r="C265">
            <v>0</v>
          </cell>
          <cell r="V265">
            <v>0</v>
          </cell>
        </row>
        <row r="266">
          <cell r="C266">
            <v>0</v>
          </cell>
          <cell r="V266">
            <v>0</v>
          </cell>
        </row>
        <row r="267">
          <cell r="C267">
            <v>0</v>
          </cell>
          <cell r="V267">
            <v>0</v>
          </cell>
        </row>
        <row r="268">
          <cell r="C268">
            <v>0</v>
          </cell>
          <cell r="V268">
            <v>0</v>
          </cell>
        </row>
        <row r="269">
          <cell r="C269">
            <v>0</v>
          </cell>
          <cell r="V269">
            <v>0</v>
          </cell>
        </row>
        <row r="270">
          <cell r="C270">
            <v>0</v>
          </cell>
          <cell r="V270">
            <v>0</v>
          </cell>
        </row>
        <row r="271">
          <cell r="C271">
            <v>0</v>
          </cell>
          <cell r="V271">
            <v>0</v>
          </cell>
        </row>
        <row r="272">
          <cell r="C272">
            <v>0</v>
          </cell>
          <cell r="V272">
            <v>0</v>
          </cell>
        </row>
        <row r="273">
          <cell r="C273">
            <v>0</v>
          </cell>
          <cell r="V273">
            <v>0</v>
          </cell>
        </row>
        <row r="274">
          <cell r="C274">
            <v>0</v>
          </cell>
          <cell r="V274">
            <v>0</v>
          </cell>
        </row>
        <row r="275">
          <cell r="C275">
            <v>0</v>
          </cell>
          <cell r="V275">
            <v>0</v>
          </cell>
        </row>
        <row r="276">
          <cell r="C276">
            <v>0</v>
          </cell>
          <cell r="V276">
            <v>0</v>
          </cell>
        </row>
        <row r="277">
          <cell r="C277">
            <v>0</v>
          </cell>
          <cell r="V277">
            <v>0</v>
          </cell>
        </row>
        <row r="278">
          <cell r="C278">
            <v>0</v>
          </cell>
          <cell r="V278">
            <v>0</v>
          </cell>
        </row>
        <row r="279">
          <cell r="C279">
            <v>0</v>
          </cell>
          <cell r="V279">
            <v>0</v>
          </cell>
        </row>
        <row r="280">
          <cell r="C280">
            <v>0</v>
          </cell>
          <cell r="V280">
            <v>0</v>
          </cell>
        </row>
        <row r="281">
          <cell r="C281">
            <v>0</v>
          </cell>
          <cell r="V281">
            <v>0</v>
          </cell>
        </row>
        <row r="282">
          <cell r="C282">
            <v>0</v>
          </cell>
          <cell r="V282">
            <v>0</v>
          </cell>
        </row>
        <row r="283">
          <cell r="C283">
            <v>3</v>
          </cell>
          <cell r="F283">
            <v>1</v>
          </cell>
          <cell r="G283">
            <v>2</v>
          </cell>
          <cell r="V283">
            <v>3</v>
          </cell>
        </row>
        <row r="284">
          <cell r="C284">
            <v>0</v>
          </cell>
          <cell r="V284">
            <v>0</v>
          </cell>
        </row>
        <row r="285">
          <cell r="C285">
            <v>0</v>
          </cell>
          <cell r="V285">
            <v>0</v>
          </cell>
        </row>
        <row r="286">
          <cell r="C286">
            <v>0</v>
          </cell>
          <cell r="V286">
            <v>0</v>
          </cell>
        </row>
        <row r="287">
          <cell r="C287">
            <v>0</v>
          </cell>
          <cell r="V287">
            <v>0</v>
          </cell>
        </row>
        <row r="288">
          <cell r="V288">
            <v>642</v>
          </cell>
        </row>
        <row r="289">
          <cell r="C289">
            <v>0</v>
          </cell>
          <cell r="V289">
            <v>0</v>
          </cell>
        </row>
        <row r="290">
          <cell r="C290">
            <v>0</v>
          </cell>
          <cell r="V290">
            <v>0</v>
          </cell>
        </row>
        <row r="291">
          <cell r="C291">
            <v>22</v>
          </cell>
          <cell r="E291">
            <v>2</v>
          </cell>
          <cell r="F291">
            <v>17</v>
          </cell>
          <cell r="G291">
            <v>3</v>
          </cell>
          <cell r="V291">
            <v>22</v>
          </cell>
        </row>
        <row r="292">
          <cell r="C292">
            <v>7</v>
          </cell>
          <cell r="F292">
            <v>5</v>
          </cell>
          <cell r="G292">
            <v>2</v>
          </cell>
          <cell r="V292">
            <v>7</v>
          </cell>
        </row>
        <row r="293">
          <cell r="C293">
            <v>0</v>
          </cell>
          <cell r="V293">
            <v>0</v>
          </cell>
        </row>
        <row r="294">
          <cell r="C294">
            <v>7</v>
          </cell>
          <cell r="F294">
            <v>5</v>
          </cell>
          <cell r="G294">
            <v>2</v>
          </cell>
          <cell r="V294">
            <v>7</v>
          </cell>
        </row>
        <row r="295">
          <cell r="C295">
            <v>17</v>
          </cell>
          <cell r="F295">
            <v>16</v>
          </cell>
          <cell r="G295">
            <v>1</v>
          </cell>
          <cell r="V295">
            <v>17</v>
          </cell>
        </row>
        <row r="296">
          <cell r="C296">
            <v>0</v>
          </cell>
          <cell r="V296">
            <v>0</v>
          </cell>
        </row>
        <row r="297">
          <cell r="C297">
            <v>0</v>
          </cell>
          <cell r="V297">
            <v>0</v>
          </cell>
        </row>
        <row r="300">
          <cell r="C300">
            <v>1</v>
          </cell>
          <cell r="F300">
            <v>1</v>
          </cell>
          <cell r="V300">
            <v>1</v>
          </cell>
        </row>
        <row r="301">
          <cell r="C301">
            <v>0</v>
          </cell>
          <cell r="V301">
            <v>0</v>
          </cell>
        </row>
        <row r="302">
          <cell r="C302">
            <v>0</v>
          </cell>
          <cell r="V302">
            <v>0</v>
          </cell>
        </row>
        <row r="303">
          <cell r="V303">
            <v>110</v>
          </cell>
        </row>
        <row r="304">
          <cell r="C304">
            <v>0</v>
          </cell>
          <cell r="V304">
            <v>0</v>
          </cell>
        </row>
        <row r="305">
          <cell r="V305">
            <v>605</v>
          </cell>
        </row>
        <row r="306">
          <cell r="C306">
            <v>0</v>
          </cell>
          <cell r="V306">
            <v>0</v>
          </cell>
        </row>
        <row r="307">
          <cell r="C307">
            <v>0</v>
          </cell>
          <cell r="V307">
            <v>0</v>
          </cell>
        </row>
        <row r="308">
          <cell r="C308">
            <v>0</v>
          </cell>
          <cell r="V308">
            <v>0</v>
          </cell>
        </row>
        <row r="309">
          <cell r="C309">
            <v>0</v>
          </cell>
          <cell r="V309">
            <v>0</v>
          </cell>
        </row>
        <row r="310">
          <cell r="C310">
            <v>3</v>
          </cell>
          <cell r="F310">
            <v>2</v>
          </cell>
          <cell r="G310">
            <v>1</v>
          </cell>
          <cell r="V310">
            <v>3</v>
          </cell>
        </row>
        <row r="311">
          <cell r="C311">
            <v>1</v>
          </cell>
          <cell r="F311">
            <v>1</v>
          </cell>
          <cell r="V311">
            <v>1</v>
          </cell>
        </row>
        <row r="312">
          <cell r="C312">
            <v>2</v>
          </cell>
          <cell r="F312">
            <v>1</v>
          </cell>
          <cell r="G312">
            <v>1</v>
          </cell>
          <cell r="V312">
            <v>2</v>
          </cell>
        </row>
        <row r="313">
          <cell r="C313">
            <v>52</v>
          </cell>
          <cell r="D313">
            <v>0</v>
          </cell>
          <cell r="E313">
            <v>4</v>
          </cell>
          <cell r="F313">
            <v>38</v>
          </cell>
          <cell r="G313">
            <v>10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52</v>
          </cell>
          <cell r="W313">
            <v>0</v>
          </cell>
        </row>
        <row r="314">
          <cell r="C314">
            <v>22</v>
          </cell>
          <cell r="E314">
            <v>1</v>
          </cell>
          <cell r="F314">
            <v>21</v>
          </cell>
          <cell r="V314">
            <v>22</v>
          </cell>
        </row>
        <row r="315">
          <cell r="C315">
            <v>30</v>
          </cell>
          <cell r="E315">
            <v>3</v>
          </cell>
          <cell r="F315">
            <v>17</v>
          </cell>
          <cell r="G315">
            <v>10</v>
          </cell>
          <cell r="V315">
            <v>30</v>
          </cell>
        </row>
        <row r="316">
          <cell r="C316">
            <v>0</v>
          </cell>
          <cell r="V316">
            <v>0</v>
          </cell>
        </row>
        <row r="317">
          <cell r="C317">
            <v>1500</v>
          </cell>
          <cell r="E317">
            <v>50</v>
          </cell>
          <cell r="F317">
            <v>1260</v>
          </cell>
          <cell r="G317">
            <v>190</v>
          </cell>
          <cell r="V317">
            <v>1500</v>
          </cell>
        </row>
        <row r="320">
          <cell r="C320">
            <v>0</v>
          </cell>
          <cell r="V320">
            <v>0</v>
          </cell>
        </row>
        <row r="321">
          <cell r="C321">
            <v>0</v>
          </cell>
          <cell r="V321">
            <v>0</v>
          </cell>
        </row>
        <row r="322">
          <cell r="C322">
            <v>0</v>
          </cell>
          <cell r="V322">
            <v>0</v>
          </cell>
        </row>
        <row r="323">
          <cell r="C323">
            <v>0</v>
          </cell>
          <cell r="V323">
            <v>0</v>
          </cell>
        </row>
        <row r="324">
          <cell r="V324">
            <v>407</v>
          </cell>
        </row>
        <row r="325">
          <cell r="C325">
            <v>0</v>
          </cell>
          <cell r="V325">
            <v>0</v>
          </cell>
        </row>
        <row r="326">
          <cell r="C326">
            <v>0</v>
          </cell>
          <cell r="V326">
            <v>0</v>
          </cell>
        </row>
        <row r="327">
          <cell r="V327">
            <v>0</v>
          </cell>
        </row>
        <row r="328">
          <cell r="V328">
            <v>0</v>
          </cell>
        </row>
        <row r="329">
          <cell r="C329">
            <v>0</v>
          </cell>
          <cell r="V329">
            <v>0</v>
          </cell>
        </row>
        <row r="330">
          <cell r="C330">
            <v>0</v>
          </cell>
          <cell r="V330">
            <v>0</v>
          </cell>
        </row>
        <row r="331">
          <cell r="C331">
            <v>0</v>
          </cell>
          <cell r="V331">
            <v>0</v>
          </cell>
        </row>
        <row r="333">
          <cell r="C333">
            <v>0</v>
          </cell>
          <cell r="V333">
            <v>0</v>
          </cell>
        </row>
        <row r="334">
          <cell r="C334">
            <v>0</v>
          </cell>
          <cell r="V334">
            <v>0</v>
          </cell>
        </row>
        <row r="335">
          <cell r="C335">
            <v>0</v>
          </cell>
          <cell r="V335">
            <v>0</v>
          </cell>
        </row>
        <row r="336">
          <cell r="C336">
            <v>0</v>
          </cell>
          <cell r="V336">
            <v>0</v>
          </cell>
        </row>
        <row r="337">
          <cell r="C337">
            <v>0</v>
          </cell>
          <cell r="V337">
            <v>0</v>
          </cell>
        </row>
        <row r="338">
          <cell r="C338">
            <v>0</v>
          </cell>
          <cell r="V338">
            <v>0</v>
          </cell>
        </row>
        <row r="339">
          <cell r="C339">
            <v>0</v>
          </cell>
          <cell r="V339">
            <v>0</v>
          </cell>
        </row>
        <row r="340">
          <cell r="C340">
            <v>0</v>
          </cell>
          <cell r="V340">
            <v>0</v>
          </cell>
        </row>
        <row r="341">
          <cell r="C341">
            <v>0</v>
          </cell>
          <cell r="V341">
            <v>0</v>
          </cell>
        </row>
        <row r="342">
          <cell r="C342">
            <v>0</v>
          </cell>
          <cell r="V342">
            <v>0</v>
          </cell>
        </row>
        <row r="343">
          <cell r="C343">
            <v>0</v>
          </cell>
          <cell r="V343">
            <v>0</v>
          </cell>
        </row>
        <row r="344">
          <cell r="C344">
            <v>0</v>
          </cell>
          <cell r="V344">
            <v>0</v>
          </cell>
        </row>
        <row r="345">
          <cell r="C345">
            <v>0</v>
          </cell>
          <cell r="V345">
            <v>0</v>
          </cell>
        </row>
        <row r="346">
          <cell r="C346">
            <v>0</v>
          </cell>
          <cell r="V346">
            <v>0</v>
          </cell>
        </row>
        <row r="347">
          <cell r="C347">
            <v>0</v>
          </cell>
          <cell r="V347">
            <v>0</v>
          </cell>
        </row>
        <row r="348">
          <cell r="C348">
            <v>0</v>
          </cell>
          <cell r="V348">
            <v>0</v>
          </cell>
        </row>
        <row r="349">
          <cell r="C349">
            <v>0</v>
          </cell>
          <cell r="V349">
            <v>0</v>
          </cell>
        </row>
        <row r="350">
          <cell r="C350">
            <v>0</v>
          </cell>
          <cell r="V350">
            <v>0</v>
          </cell>
        </row>
        <row r="351">
          <cell r="C351">
            <v>0</v>
          </cell>
          <cell r="V351">
            <v>0</v>
          </cell>
        </row>
        <row r="353">
          <cell r="C353">
            <v>0</v>
          </cell>
          <cell r="V353">
            <v>0</v>
          </cell>
        </row>
        <row r="354">
          <cell r="C354">
            <v>0</v>
          </cell>
          <cell r="V354">
            <v>0</v>
          </cell>
        </row>
        <row r="355">
          <cell r="C355">
            <v>0</v>
          </cell>
          <cell r="V355">
            <v>0</v>
          </cell>
        </row>
        <row r="356">
          <cell r="C356">
            <v>0</v>
          </cell>
          <cell r="V356">
            <v>0</v>
          </cell>
        </row>
        <row r="357">
          <cell r="C357">
            <v>0</v>
          </cell>
          <cell r="V357">
            <v>0</v>
          </cell>
        </row>
        <row r="359">
          <cell r="C359">
            <v>0</v>
          </cell>
          <cell r="V359">
            <v>0</v>
          </cell>
        </row>
        <row r="360">
          <cell r="C360">
            <v>0</v>
          </cell>
          <cell r="V360">
            <v>0</v>
          </cell>
        </row>
        <row r="361">
          <cell r="C361">
            <v>0</v>
          </cell>
          <cell r="V361">
            <v>0</v>
          </cell>
        </row>
        <row r="362">
          <cell r="C362">
            <v>0</v>
          </cell>
          <cell r="V362">
            <v>0</v>
          </cell>
        </row>
        <row r="363">
          <cell r="C363">
            <v>0</v>
          </cell>
          <cell r="V363">
            <v>0</v>
          </cell>
        </row>
        <row r="364">
          <cell r="V364">
            <v>0</v>
          </cell>
        </row>
        <row r="365">
          <cell r="V365">
            <v>0</v>
          </cell>
        </row>
      </sheetData>
      <sheetData sheetId="4">
        <row r="255">
          <cell r="C255">
            <v>61</v>
          </cell>
          <cell r="F255">
            <v>33</v>
          </cell>
          <cell r="J255">
            <v>2</v>
          </cell>
          <cell r="M255">
            <v>26</v>
          </cell>
          <cell r="R255">
            <v>29</v>
          </cell>
          <cell r="S255">
            <v>3</v>
          </cell>
          <cell r="U255">
            <v>12</v>
          </cell>
        </row>
        <row r="256">
          <cell r="C256">
            <v>3</v>
          </cell>
          <cell r="F256">
            <v>1</v>
          </cell>
          <cell r="J256">
            <v>1</v>
          </cell>
          <cell r="M256">
            <v>1</v>
          </cell>
          <cell r="R256">
            <v>1</v>
          </cell>
          <cell r="U256">
            <v>1</v>
          </cell>
        </row>
        <row r="257">
          <cell r="C257">
            <v>38</v>
          </cell>
          <cell r="F257">
            <v>36</v>
          </cell>
          <cell r="J257">
            <v>3</v>
          </cell>
          <cell r="R257">
            <v>31</v>
          </cell>
          <cell r="S257">
            <v>3</v>
          </cell>
          <cell r="U257">
            <v>13</v>
          </cell>
        </row>
        <row r="258">
          <cell r="C258">
            <v>33</v>
          </cell>
          <cell r="F258">
            <v>32</v>
          </cell>
          <cell r="J258">
            <v>1</v>
          </cell>
          <cell r="R258">
            <v>28</v>
          </cell>
          <cell r="S258">
            <v>3</v>
          </cell>
          <cell r="U258">
            <v>11</v>
          </cell>
        </row>
        <row r="259">
          <cell r="C259">
            <v>2</v>
          </cell>
          <cell r="F259">
            <v>1</v>
          </cell>
          <cell r="J259">
            <v>1</v>
          </cell>
          <cell r="R259">
            <v>1</v>
          </cell>
          <cell r="U259">
            <v>1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19</v>
          </cell>
          <cell r="E264">
            <v>1</v>
          </cell>
          <cell r="F264">
            <v>18</v>
          </cell>
          <cell r="N264">
            <v>1</v>
          </cell>
          <cell r="P264">
            <v>2</v>
          </cell>
          <cell r="R264">
            <v>18</v>
          </cell>
          <cell r="S264">
            <v>1</v>
          </cell>
          <cell r="T264">
            <v>1</v>
          </cell>
          <cell r="U264">
            <v>3</v>
          </cell>
        </row>
        <row r="265">
          <cell r="C265">
            <v>14</v>
          </cell>
          <cell r="F265">
            <v>13</v>
          </cell>
          <cell r="P265">
            <v>1</v>
          </cell>
          <cell r="R265">
            <v>14</v>
          </cell>
          <cell r="S265">
            <v>6</v>
          </cell>
          <cell r="T265">
            <v>2</v>
          </cell>
          <cell r="U265">
            <v>8</v>
          </cell>
        </row>
        <row r="266">
          <cell r="C266">
            <v>19</v>
          </cell>
          <cell r="E266">
            <v>1</v>
          </cell>
          <cell r="F266">
            <v>17</v>
          </cell>
          <cell r="J266">
            <v>1</v>
          </cell>
          <cell r="N266">
            <v>1</v>
          </cell>
          <cell r="R266">
            <v>16</v>
          </cell>
          <cell r="S266">
            <v>6</v>
          </cell>
          <cell r="T266">
            <v>2</v>
          </cell>
          <cell r="U266">
            <v>3</v>
          </cell>
        </row>
        <row r="267">
          <cell r="C267">
            <v>7</v>
          </cell>
          <cell r="F267">
            <v>7</v>
          </cell>
          <cell r="R267">
            <v>5</v>
          </cell>
          <cell r="S267">
            <v>2</v>
          </cell>
          <cell r="T267">
            <v>2</v>
          </cell>
          <cell r="U267">
            <v>2</v>
          </cell>
        </row>
        <row r="268">
          <cell r="C268">
            <v>16</v>
          </cell>
          <cell r="E268">
            <v>1</v>
          </cell>
          <cell r="F268">
            <v>14</v>
          </cell>
          <cell r="J268">
            <v>1</v>
          </cell>
          <cell r="N268">
            <v>1</v>
          </cell>
          <cell r="R268">
            <v>15</v>
          </cell>
          <cell r="S268">
            <v>2</v>
          </cell>
          <cell r="T268">
            <v>3</v>
          </cell>
          <cell r="U268">
            <v>9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70</v>
          </cell>
          <cell r="F271">
            <v>70</v>
          </cell>
          <cell r="O271">
            <v>1</v>
          </cell>
          <cell r="P271">
            <v>3</v>
          </cell>
          <cell r="R271">
            <v>57</v>
          </cell>
          <cell r="S271">
            <v>1</v>
          </cell>
          <cell r="T271">
            <v>1</v>
          </cell>
          <cell r="U271">
            <v>36</v>
          </cell>
        </row>
        <row r="272">
          <cell r="C272">
            <v>5</v>
          </cell>
          <cell r="F272">
            <v>5</v>
          </cell>
          <cell r="R272">
            <v>5</v>
          </cell>
          <cell r="U272">
            <v>2</v>
          </cell>
        </row>
        <row r="273">
          <cell r="C273">
            <v>25</v>
          </cell>
          <cell r="F273">
            <v>25</v>
          </cell>
          <cell r="R273">
            <v>23</v>
          </cell>
          <cell r="U273">
            <v>15</v>
          </cell>
        </row>
        <row r="274">
          <cell r="C274">
            <v>40</v>
          </cell>
          <cell r="F274">
            <v>40</v>
          </cell>
          <cell r="O274">
            <v>1</v>
          </cell>
          <cell r="P274">
            <v>3</v>
          </cell>
          <cell r="R274">
            <v>40</v>
          </cell>
          <cell r="S274">
            <v>1</v>
          </cell>
          <cell r="T274">
            <v>1</v>
          </cell>
          <cell r="U274">
            <v>15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2355</v>
          </cell>
          <cell r="F280">
            <v>1485</v>
          </cell>
          <cell r="J280">
            <v>90</v>
          </cell>
          <cell r="M280">
            <v>780</v>
          </cell>
          <cell r="R280">
            <v>1305</v>
          </cell>
          <cell r="S280">
            <v>135</v>
          </cell>
          <cell r="U280">
            <v>540</v>
          </cell>
        </row>
        <row r="281">
          <cell r="C281">
            <v>1880</v>
          </cell>
          <cell r="E281">
            <v>30</v>
          </cell>
          <cell r="F281">
            <v>1040</v>
          </cell>
          <cell r="J281">
            <v>30</v>
          </cell>
          <cell r="M281">
            <v>780</v>
          </cell>
          <cell r="N281">
            <v>30</v>
          </cell>
          <cell r="P281">
            <v>50</v>
          </cell>
          <cell r="R281">
            <v>910</v>
          </cell>
          <cell r="S281">
            <v>290</v>
          </cell>
          <cell r="T281">
            <v>90</v>
          </cell>
          <cell r="U281">
            <v>330</v>
          </cell>
        </row>
        <row r="282">
          <cell r="C282">
            <v>11</v>
          </cell>
          <cell r="E282">
            <v>3</v>
          </cell>
          <cell r="F282">
            <v>8</v>
          </cell>
          <cell r="J282">
            <v>2</v>
          </cell>
          <cell r="M282">
            <v>3</v>
          </cell>
          <cell r="N282">
            <v>2</v>
          </cell>
          <cell r="P282">
            <v>3</v>
          </cell>
          <cell r="R282">
            <v>6</v>
          </cell>
          <cell r="S282">
            <v>3</v>
          </cell>
          <cell r="T282">
            <v>3</v>
          </cell>
          <cell r="U282">
            <v>6</v>
          </cell>
        </row>
      </sheetData>
      <sheetData sheetId="5"/>
      <sheetData sheetId="6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C16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238">
          <cell r="C238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</sheetData>
      <sheetData sheetId="7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C16">
            <v>0</v>
          </cell>
        </row>
        <row r="17">
          <cell r="C17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238">
          <cell r="C238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zoomScale="84" zoomScaleNormal="84" workbookViewId="0">
      <pane xSplit="2" ySplit="9" topLeftCell="C318" activePane="bottomRight" state="frozen"/>
      <selection pane="topRight" activeCell="C1" sqref="C1"/>
      <selection pane="bottomLeft" activeCell="A10" sqref="A10"/>
      <selection pane="bottomRight" activeCell="AD324" sqref="AD324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5" width="6.85546875" customWidth="1"/>
    <col min="6" max="6" width="7.2851562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" customHeight="1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" customHeight="1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637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0.25" customHeight="1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59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59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63" customHeight="1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6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15" t="s">
        <v>15</v>
      </c>
      <c r="B11" s="16" t="s">
        <v>16</v>
      </c>
      <c r="C11" s="48">
        <f>SUM(C12:C13,C23)</f>
        <v>1372</v>
      </c>
      <c r="D11" s="48">
        <f t="shared" ref="D11:W11" si="0">SUM(D12:D13,D23)</f>
        <v>130</v>
      </c>
      <c r="E11" s="48">
        <f t="shared" si="0"/>
        <v>66</v>
      </c>
      <c r="F11" s="48">
        <f t="shared" si="0"/>
        <v>1137</v>
      </c>
      <c r="G11" s="48">
        <f t="shared" si="0"/>
        <v>39</v>
      </c>
      <c r="H11" s="48">
        <f t="shared" si="0"/>
        <v>0</v>
      </c>
      <c r="I11" s="48">
        <f t="shared" si="0"/>
        <v>23</v>
      </c>
      <c r="J11" s="48">
        <f t="shared" si="0"/>
        <v>4</v>
      </c>
      <c r="K11" s="48">
        <f t="shared" si="0"/>
        <v>26</v>
      </c>
      <c r="L11" s="48">
        <f t="shared" si="0"/>
        <v>2</v>
      </c>
      <c r="M11" s="48">
        <f t="shared" si="0"/>
        <v>13</v>
      </c>
      <c r="N11" s="48">
        <f t="shared" si="0"/>
        <v>4</v>
      </c>
      <c r="O11" s="48">
        <f t="shared" si="0"/>
        <v>115</v>
      </c>
      <c r="P11" s="48">
        <f t="shared" si="0"/>
        <v>65</v>
      </c>
      <c r="Q11" s="48">
        <f t="shared" si="0"/>
        <v>110</v>
      </c>
      <c r="R11" s="48">
        <f t="shared" si="0"/>
        <v>604</v>
      </c>
      <c r="S11" s="48">
        <f t="shared" si="0"/>
        <v>93</v>
      </c>
      <c r="T11" s="48">
        <f t="shared" si="0"/>
        <v>42</v>
      </c>
      <c r="U11" s="48">
        <f t="shared" si="0"/>
        <v>381</v>
      </c>
      <c r="V11" s="48">
        <f t="shared" si="0"/>
        <v>90</v>
      </c>
      <c r="W11" s="48">
        <f t="shared" si="0"/>
        <v>0</v>
      </c>
    </row>
    <row r="12" spans="1:23" ht="15.75" thickBot="1" x14ac:dyDescent="0.3">
      <c r="A12" s="17" t="s">
        <v>17</v>
      </c>
      <c r="B12" s="18" t="s">
        <v>18</v>
      </c>
      <c r="C12" s="45">
        <f>РИ!C12+РД!C12+КБР!C12+ЧР!C12+СК!C12+КЧР!C12+РСОАлания!C12</f>
        <v>550</v>
      </c>
      <c r="D12" s="45">
        <f>РИ!D12+РД!D12+КБР!D12+ЧР!D12+СК!D12+КЧР!D12+РСОАлания!D12</f>
        <v>5</v>
      </c>
      <c r="E12" s="45">
        <f>РИ!E12+РД!E12+КБР!E12+ЧР!E12+СК!E12+КЧР!E12+РСОАлания!E12</f>
        <v>32</v>
      </c>
      <c r="F12" s="50">
        <f>РИ!F12+РД!F12+КБР!F12+ЧР!F12+СК!F12+КЧР!F12+РСОАлания!F12</f>
        <v>513</v>
      </c>
      <c r="G12" s="50">
        <f>РИ!G12+РД!G12+КБР!G12+ЧР!G12+СК!G12+КЧР!G12+РСОАлания!G12</f>
        <v>0</v>
      </c>
      <c r="H12" s="50">
        <f>РИ!H12+РД!H12+КБР!H12+ЧР!H12+СК!H12+КЧР!H12+РСОАлания!H12</f>
        <v>0</v>
      </c>
      <c r="I12" s="50">
        <f>РИ!I12+РД!I12+КБР!I12+ЧР!I12+СК!I12+КЧР!I12+РСОАлания!I12</f>
        <v>13</v>
      </c>
      <c r="J12" s="50">
        <f>РИ!J12+РД!J12+КБР!J12+ЧР!J12+СК!J12+КЧР!J12+РСОАлания!J12</f>
        <v>1</v>
      </c>
      <c r="K12" s="50">
        <f>РИ!K12+РД!K12+КБР!K12+ЧР!K12+СК!K12+КЧР!K12+РСОАлания!K12</f>
        <v>11</v>
      </c>
      <c r="L12" s="50">
        <f>РИ!L12+РД!L12+КБР!L12+ЧР!L12+СК!L12+КЧР!L12+РСОАлания!L12</f>
        <v>1</v>
      </c>
      <c r="M12" s="50">
        <f>РИ!M12+РД!M12+КБР!M12+ЧР!M12+СК!M12+КЧР!M12+РСОАлания!M12</f>
        <v>7</v>
      </c>
      <c r="N12" s="50">
        <f>РИ!N12+РД!N12+КБР!N12+ЧР!N12+СК!N12+КЧР!N12+РСОАлания!N12</f>
        <v>2</v>
      </c>
      <c r="O12" s="50">
        <f>РИ!O12+РД!O12+КБР!O12+ЧР!O12+СК!O12+КЧР!O12+РСОАлания!O12</f>
        <v>28</v>
      </c>
      <c r="P12" s="50">
        <f>РИ!P12+РД!P12+КБР!P12+ЧР!P12+СК!P12+КЧР!P12+РСОАлания!P12</f>
        <v>25</v>
      </c>
      <c r="Q12" s="50">
        <f>РИ!Q12+РД!Q12+КБР!Q12+ЧР!Q12+СК!Q12+КЧР!Q12+РСОАлания!Q12</f>
        <v>8</v>
      </c>
      <c r="R12" s="50">
        <f>РИ!R12+РД!R12+КБР!R12+ЧР!R12+СК!R12+КЧР!R12+РСОАлания!R12</f>
        <v>351</v>
      </c>
      <c r="S12" s="50">
        <f>РИ!S12+РД!S12+КБР!S12+ЧР!S12+СК!S12+КЧР!S12+РСОАлания!S12</f>
        <v>61</v>
      </c>
      <c r="T12" s="45">
        <f>РИ!T12+РД!T12+КБР!T12+ЧР!T12+СК!T12+КЧР!T12+РСОАлания!T12</f>
        <v>20</v>
      </c>
      <c r="U12" s="45">
        <f>РИ!U12+РД!U12+КБР!U12+ЧР!U12+СК!U12+КЧР!U12+РСОАлания!U12</f>
        <v>105</v>
      </c>
      <c r="V12" s="45">
        <f>РИ!V12+РД!V12+КБР!V12+ЧР!V12+СК!V12+КЧР!V12+РСОАлания!V12</f>
        <v>32</v>
      </c>
      <c r="W12" s="45">
        <f>РИ!W12+РД!W12+КБР!W12+ЧР!W12+СК!W12+КЧР!W12+РСОАлания!W12</f>
        <v>0</v>
      </c>
    </row>
    <row r="13" spans="1:23" ht="24.75" thickBot="1" x14ac:dyDescent="0.3">
      <c r="A13" s="17" t="s">
        <v>19</v>
      </c>
      <c r="B13" s="19" t="s">
        <v>20</v>
      </c>
      <c r="C13" s="45">
        <f>РИ!C13+РД!C13+КБР!C13+ЧР!C13+СК!C13+КЧР!C13+РСОАлания!C13</f>
        <v>698</v>
      </c>
      <c r="D13" s="45">
        <f>РИ!D13+РД!D13+КБР!D13+ЧР!D13+СК!D13+КЧР!D13+РСОАлания!D13</f>
        <v>1</v>
      </c>
      <c r="E13" s="45">
        <f>РИ!E13+РД!E13+КБР!E13+ЧР!E13+СК!E13+КЧР!E13+РСОАлания!E13</f>
        <v>34</v>
      </c>
      <c r="F13" s="50">
        <f>РИ!F13+РД!F13+КБР!F13+ЧР!F13+СК!F13+КЧР!F13+РСОАлания!F13</f>
        <v>624</v>
      </c>
      <c r="G13" s="50">
        <f>РИ!G13+РД!G13+КБР!G13+ЧР!G13+СК!G13+КЧР!G13+РСОАлания!G13</f>
        <v>39</v>
      </c>
      <c r="H13" s="45">
        <f>РИ!H13+РД!H13+КБР!H13+ЧР!H13+СК!H13+КЧР!H13+РСОАлания!H13</f>
        <v>0</v>
      </c>
      <c r="I13" s="45">
        <f>РИ!I13+РД!I13+КБР!I13+ЧР!I13+СК!I13+КЧР!I13+РСОАлания!I13</f>
        <v>10</v>
      </c>
      <c r="J13" s="45">
        <f>РИ!J13+РД!J13+КБР!J13+ЧР!J13+СК!J13+КЧР!J13+РСОАлания!J13</f>
        <v>3</v>
      </c>
      <c r="K13" s="45">
        <f>РИ!K13+РД!K13+КБР!K13+ЧР!K13+СК!K13+КЧР!K13+РСОАлания!K13</f>
        <v>11</v>
      </c>
      <c r="L13" s="45">
        <f>РИ!L13+РД!L13+КБР!L13+ЧР!L13+СК!L13+КЧР!L13+РСОАлания!L13</f>
        <v>1</v>
      </c>
      <c r="M13" s="45">
        <f>РИ!M13+РД!M13+КБР!M13+ЧР!M13+СК!M13+КЧР!M13+РСОАлания!M13</f>
        <v>6</v>
      </c>
      <c r="N13" s="45">
        <f>РИ!N13+РД!N13+КБР!N13+ЧР!N13+СК!N13+КЧР!N13+РСОАлания!N13</f>
        <v>2</v>
      </c>
      <c r="O13" s="45">
        <f>РИ!O13+РД!O13+КБР!O13+ЧР!O13+СК!O13+КЧР!O13+РСОАлания!O13</f>
        <v>75</v>
      </c>
      <c r="P13" s="45">
        <f>РИ!P13+РД!P13+КБР!P13+ЧР!P13+СК!P13+КЧР!P13+РСОАлания!P13</f>
        <v>16</v>
      </c>
      <c r="Q13" s="45">
        <f>РИ!Q13+РД!Q13+КБР!Q13+ЧР!Q13+СК!Q13+КЧР!Q13+РСОАлания!Q13</f>
        <v>18</v>
      </c>
      <c r="R13" s="45">
        <f>РИ!R13+РД!R13+КБР!R13+ЧР!R13+СК!R13+КЧР!R13+РСОАлания!R13</f>
        <v>253</v>
      </c>
      <c r="S13" s="45">
        <f>РИ!S13+РД!S13+КБР!S13+ЧР!S13+СК!S13+КЧР!S13+РСОАлания!S13</f>
        <v>32</v>
      </c>
      <c r="T13" s="45">
        <f>РИ!T13+РД!T13+КБР!T13+ЧР!T13+СК!T13+КЧР!T13+РСОАлания!T13</f>
        <v>22</v>
      </c>
      <c r="U13" s="45">
        <f>РИ!U13+РД!U13+КБР!U13+ЧР!U13+СК!U13+КЧР!U13+РСОАлания!U13</f>
        <v>276</v>
      </c>
      <c r="V13" s="45">
        <f>РИ!V13+РД!V13+КБР!V13+ЧР!V13+СК!V13+КЧР!V13+РСОАлания!V13</f>
        <v>58</v>
      </c>
      <c r="W13" s="45">
        <f>РИ!W13+РД!W13+КБР!W13+ЧР!W13+СК!W13+КЧР!W13+РСОАлания!W13</f>
        <v>0</v>
      </c>
    </row>
    <row r="14" spans="1:23" ht="36.75" thickBot="1" x14ac:dyDescent="0.3">
      <c r="A14" s="17" t="s">
        <v>21</v>
      </c>
      <c r="B14" s="19" t="s">
        <v>22</v>
      </c>
      <c r="C14" s="45">
        <f>РИ!C14+РД!C14+КБР!C14+ЧР!C14+СК!C14+КЧР!C14+РСОАлания!C14</f>
        <v>470</v>
      </c>
      <c r="D14" s="45">
        <f>РИ!D14+РД!D14+КБР!D14+ЧР!D14+СК!D14+КЧР!D14+РСОАлания!D14</f>
        <v>1</v>
      </c>
      <c r="E14" s="45">
        <f>РИ!E14+РД!E14+КБР!E14+ЧР!E14+СК!E14+КЧР!E14+РСОАлания!E14</f>
        <v>25</v>
      </c>
      <c r="F14" s="45">
        <f>РИ!F14+РД!F14+КБР!F14+ЧР!F14+СК!F14+КЧР!F14+РСОАлания!F14</f>
        <v>440</v>
      </c>
      <c r="G14" s="45">
        <f>РИ!G14+РД!G14+КБР!G14+ЧР!G14+СК!G14+КЧР!G14+РСОАлания!G14</f>
        <v>4</v>
      </c>
      <c r="H14" s="45">
        <f>РИ!H14+РД!H14+КБР!H14+ЧР!H14+СК!H14+КЧР!H14+РСОАлания!H14</f>
        <v>0</v>
      </c>
      <c r="I14" s="45">
        <f>РИ!I14+РД!I14+КБР!I14+ЧР!I14+СК!I14+КЧР!I14+РСОАлания!I14</f>
        <v>7</v>
      </c>
      <c r="J14" s="45">
        <f>РИ!J14+РД!J14+КБР!J14+ЧР!J14+СК!J14+КЧР!J14+РСОАлания!J14</f>
        <v>1</v>
      </c>
      <c r="K14" s="45">
        <f>РИ!K14+РД!K14+КБР!K14+ЧР!K14+СК!K14+КЧР!K14+РСОАлания!K14</f>
        <v>8</v>
      </c>
      <c r="L14" s="45">
        <f>РИ!L14+РД!L14+КБР!L14+ЧР!L14+СК!L14+КЧР!L14+РСОАлания!L14</f>
        <v>1</v>
      </c>
      <c r="M14" s="45">
        <f>РИ!M14+РД!M14+КБР!M14+ЧР!M14+СК!M14+КЧР!M14+РСОАлания!M14</f>
        <v>4</v>
      </c>
      <c r="N14" s="45">
        <f>РИ!N14+РД!N14+КБР!N14+ЧР!N14+СК!N14+КЧР!N14+РСОАлания!N14</f>
        <v>2</v>
      </c>
      <c r="O14" s="45">
        <f>РИ!O14+РД!O14+КБР!O14+ЧР!O14+СК!O14+КЧР!O14+РСОАлания!O14</f>
        <v>62</v>
      </c>
      <c r="P14" s="45">
        <f>РИ!P14+РД!P14+КБР!P14+ЧР!P14+СК!P14+КЧР!P14+РСОАлания!P14</f>
        <v>15</v>
      </c>
      <c r="Q14" s="45">
        <f>РИ!Q14+РД!Q14+КБР!Q14+ЧР!Q14+СК!Q14+КЧР!Q14+РСОАлания!Q14</f>
        <v>0</v>
      </c>
      <c r="R14" s="45">
        <f>РИ!R14+РД!R14+КБР!R14+ЧР!R14+СК!R14+КЧР!R14+РСОАлания!R14</f>
        <v>203</v>
      </c>
      <c r="S14" s="45">
        <f>РИ!S14+РД!S14+КБР!S14+ЧР!S14+СК!S14+КЧР!S14+РСОАлания!S14</f>
        <v>32</v>
      </c>
      <c r="T14" s="45">
        <f>РИ!T14+РД!T14+КБР!T14+ЧР!T14+СК!T14+КЧР!T14+РСОАлания!T14</f>
        <v>19</v>
      </c>
      <c r="U14" s="45">
        <f>РИ!U14+РД!U14+КБР!U14+ЧР!U14+СК!U14+КЧР!U14+РСОАлания!U14</f>
        <v>133</v>
      </c>
      <c r="V14" s="45">
        <f>РИ!V14+РД!V14+КБР!V14+ЧР!V14+СК!V14+КЧР!V14+РСОАлания!V14</f>
        <v>31</v>
      </c>
      <c r="W14" s="45">
        <f>РИ!W14+РД!W14+КБР!W14+ЧР!W14+СК!W14+КЧР!W14+РСОАлания!W14</f>
        <v>0</v>
      </c>
    </row>
    <row r="15" spans="1:23" ht="96.75" thickBot="1" x14ac:dyDescent="0.3">
      <c r="A15" s="17" t="s">
        <v>23</v>
      </c>
      <c r="B15" s="19" t="s">
        <v>24</v>
      </c>
      <c r="C15" s="45">
        <f>РИ!C15+РД!C15+КБР!C15+ЧР!C15+СК!C15+КЧР!C15+РСОАлания!C15</f>
        <v>18</v>
      </c>
      <c r="D15" s="45">
        <f>РИ!D15+РД!D15+КБР!D15+ЧР!D15+СК!D15+КЧР!D15+РСОАлания!D15</f>
        <v>0</v>
      </c>
      <c r="E15" s="45">
        <f>РИ!E15+РД!E15+КБР!E15+ЧР!E15+СК!E15+КЧР!E15+РСОАлания!E15</f>
        <v>5</v>
      </c>
      <c r="F15" s="45">
        <f>РИ!F15+РД!F15+КБР!F15+ЧР!F15+СК!F15+КЧР!F15+РСОАлания!F15</f>
        <v>10</v>
      </c>
      <c r="G15" s="45">
        <f>РИ!G15+РД!G15+КБР!G15+ЧР!G15+СК!G15+КЧР!G15+РСОАлания!G15</f>
        <v>3</v>
      </c>
      <c r="H15" s="45">
        <f>РИ!H15+РД!H15+КБР!H15+ЧР!H15+СК!H15+КЧР!H15+РСОАлания!H15</f>
        <v>0</v>
      </c>
      <c r="I15" s="45">
        <f>РИ!I15+РД!I15+КБР!I15+ЧР!I15+СК!I15+КЧР!I15+РСОАлания!I15</f>
        <v>3</v>
      </c>
      <c r="J15" s="45">
        <f>РИ!J15+РД!J15+КБР!J15+ЧР!J15+СК!J15+КЧР!J15+РСОАлания!J15</f>
        <v>2</v>
      </c>
      <c r="K15" s="45">
        <f>РИ!K15+РД!K15+КБР!K15+ЧР!K15+СК!K15+КЧР!K15+РСОАлания!K15</f>
        <v>0</v>
      </c>
      <c r="L15" s="45">
        <f>РИ!L15+РД!L15+КБР!L15+ЧР!L15+СК!L15+КЧР!L15+РСОАлания!L15</f>
        <v>0</v>
      </c>
      <c r="M15" s="45">
        <f>РИ!M15+РД!M15+КБР!M15+ЧР!M15+СК!M15+КЧР!M15+РСОАлания!M15</f>
        <v>2</v>
      </c>
      <c r="N15" s="45">
        <f>РИ!N15+РД!N15+КБР!N15+ЧР!N15+СК!N15+КЧР!N15+РСОАлания!N15</f>
        <v>0</v>
      </c>
      <c r="O15" s="45">
        <f>РИ!O15+РД!O15+КБР!O15+ЧР!O15+СК!O15+КЧР!O15+РСОАлания!O15</f>
        <v>1</v>
      </c>
      <c r="P15" s="45">
        <f>РИ!P15+РД!P15+КБР!P15+ЧР!P15+СК!P15+КЧР!P15+РСОАлания!P15</f>
        <v>0</v>
      </c>
      <c r="Q15" s="45">
        <f>РИ!Q15+РД!Q15+КБР!Q15+ЧР!Q15+СК!Q15+КЧР!Q15+РСОАлания!Q15</f>
        <v>0</v>
      </c>
      <c r="R15" s="45">
        <f>РИ!R15+РД!R15+КБР!R15+ЧР!R15+СК!R15+КЧР!R15+РСОАлания!R15</f>
        <v>10</v>
      </c>
      <c r="S15" s="45">
        <f>РИ!S15+РД!S15+КБР!S15+ЧР!S15+СК!S15+КЧР!S15+РСОАлания!S15</f>
        <v>0</v>
      </c>
      <c r="T15" s="45">
        <f>РИ!T15+РД!T15+КБР!T15+ЧР!T15+СК!T15+КЧР!T15+РСОАлания!T15</f>
        <v>0</v>
      </c>
      <c r="U15" s="45">
        <f>РИ!U15+РД!U15+КБР!U15+ЧР!U15+СК!U15+КЧР!U15+РСОАлания!U15</f>
        <v>3</v>
      </c>
      <c r="V15" s="45">
        <f>РИ!V15+РД!V15+КБР!V15+ЧР!V15+СК!V15+КЧР!V15+РСОАлания!V15</f>
        <v>4</v>
      </c>
      <c r="W15" s="45">
        <f>РИ!W15+РД!W15+КБР!W15+ЧР!W15+СК!W15+КЧР!W15+РСОАлания!W15</f>
        <v>0</v>
      </c>
    </row>
    <row r="16" spans="1:23" ht="156.75" thickBot="1" x14ac:dyDescent="0.3">
      <c r="A16" s="17" t="s">
        <v>25</v>
      </c>
      <c r="B16" s="19" t="s">
        <v>26</v>
      </c>
      <c r="C16" s="45">
        <f>РИ!C16+РД!C16+КБР!C16+ЧР!C16+СК!C16+КЧР!C16+РСОАлания!C16</f>
        <v>10</v>
      </c>
      <c r="D16" s="45">
        <f>РИ!D16+РД!D16+КБР!D16+ЧР!D16+СК!D16+КЧР!D16+РСОАлания!D16</f>
        <v>0</v>
      </c>
      <c r="E16" s="45">
        <f>РИ!E16+РД!E16+КБР!E16+ЧР!E16+СК!E16+КЧР!E16+РСОАлания!E16</f>
        <v>0</v>
      </c>
      <c r="F16" s="45">
        <f>РИ!F16+РД!F16+КБР!F16+ЧР!F16+СК!F16+КЧР!F16+РСОАлания!F16</f>
        <v>7</v>
      </c>
      <c r="G16" s="45">
        <f>РИ!G16+РД!G16+КБР!G16+ЧР!G16+СК!G16+КЧР!G16+РСОАлания!G16</f>
        <v>3</v>
      </c>
      <c r="H16" s="45">
        <f>РИ!H16+РД!H16+КБР!H16+ЧР!H16+СК!H16+КЧР!H16+РСОАлания!H16</f>
        <v>0</v>
      </c>
      <c r="I16" s="45">
        <f>РИ!I16+РД!I16+КБР!I16+ЧР!I16+СК!I16+КЧР!I16+РСОАлания!I16</f>
        <v>0</v>
      </c>
      <c r="J16" s="45">
        <f>РИ!J16+РД!J16+КБР!J16+ЧР!J16+СК!J16+КЧР!J16+РСОАлания!J16</f>
        <v>0</v>
      </c>
      <c r="K16" s="45">
        <f>РИ!K16+РД!K16+КБР!K16+ЧР!K16+СК!K16+КЧР!K16+РСОАлания!K16</f>
        <v>0</v>
      </c>
      <c r="L16" s="45">
        <f>РИ!L16+РД!L16+КБР!L16+ЧР!L16+СК!L16+КЧР!L16+РСОАлания!L16</f>
        <v>0</v>
      </c>
      <c r="M16" s="45">
        <f>РИ!M16+РД!M16+КБР!M16+ЧР!M16+СК!M16+КЧР!M16+РСОАлания!M16</f>
        <v>0</v>
      </c>
      <c r="N16" s="45">
        <f>РИ!N16+РД!N16+КБР!N16+ЧР!N16+СК!N16+КЧР!N16+РСОАлания!N16</f>
        <v>0</v>
      </c>
      <c r="O16" s="45">
        <f>РИ!O16+РД!O16+КБР!O16+ЧР!O16+СК!O16+КЧР!O16+РСОАлания!O16</f>
        <v>0</v>
      </c>
      <c r="P16" s="45">
        <f>РИ!P16+РД!P16+КБР!P16+ЧР!P16+СК!P16+КЧР!P16+РСОАлания!P16</f>
        <v>0</v>
      </c>
      <c r="Q16" s="45">
        <f>РИ!Q16+РД!Q16+КБР!Q16+ЧР!Q16+СК!Q16+КЧР!Q16+РСОАлания!Q16</f>
        <v>0</v>
      </c>
      <c r="R16" s="45">
        <f>РИ!R16+РД!R16+КБР!R16+ЧР!R16+СК!R16+КЧР!R16+РСОАлания!R16</f>
        <v>6</v>
      </c>
      <c r="S16" s="45">
        <f>РИ!S16+РД!S16+КБР!S16+ЧР!S16+СК!S16+КЧР!S16+РСОАлания!S16</f>
        <v>0</v>
      </c>
      <c r="T16" s="45">
        <f>РИ!T16+РД!T16+КБР!T16+ЧР!T16+СК!T16+КЧР!T16+РСОАлания!T16</f>
        <v>0</v>
      </c>
      <c r="U16" s="45">
        <f>РИ!U16+РД!U16+КБР!U16+ЧР!U16+СК!U16+КЧР!U16+РСОАлания!U16</f>
        <v>2</v>
      </c>
      <c r="V16" s="45">
        <f>РИ!V16+РД!V16+КБР!V16+ЧР!V16+СК!V16+КЧР!V16+РСОАлания!V16</f>
        <v>4</v>
      </c>
      <c r="W16" s="45">
        <f>РИ!W16+РД!W16+КБР!W16+ЧР!W16+СК!W16+КЧР!W16+РСОАлания!W16</f>
        <v>0</v>
      </c>
    </row>
    <row r="17" spans="1:23" ht="156.75" thickBot="1" x14ac:dyDescent="0.3">
      <c r="A17" s="17" t="s">
        <v>27</v>
      </c>
      <c r="B17" s="19" t="s">
        <v>28</v>
      </c>
      <c r="C17" s="45">
        <f>РИ!C17+РД!C17+КБР!C17+ЧР!C17+СК!C17+КЧР!C17+РСОАлания!C17</f>
        <v>8</v>
      </c>
      <c r="D17" s="45">
        <f>РИ!D17+РД!D17+КБР!D17+ЧР!D17+СК!D17+КЧР!D17+РСОАлания!D17</f>
        <v>0</v>
      </c>
      <c r="E17" s="45">
        <f>РИ!E17+РД!E17+КБР!E17+ЧР!E17+СК!E17+КЧР!E17+РСОАлания!E17</f>
        <v>5</v>
      </c>
      <c r="F17" s="45">
        <f>РИ!F17+РД!F17+КБР!F17+ЧР!F17+СК!F17+КЧР!F17+РСОАлания!F17</f>
        <v>3</v>
      </c>
      <c r="G17" s="45">
        <f>РИ!G17+РД!G17+КБР!G17+ЧР!G17+СК!G17+КЧР!G17+РСОАлания!G17</f>
        <v>0</v>
      </c>
      <c r="H17" s="45">
        <f>РИ!H17+РД!H17+КБР!H17+ЧР!H17+СК!H17+КЧР!H17+РСОАлания!H17</f>
        <v>0</v>
      </c>
      <c r="I17" s="45">
        <f>РИ!I17+РД!I17+КБР!I17+ЧР!I17+СК!I17+КЧР!I17+РСОАлания!I17</f>
        <v>3</v>
      </c>
      <c r="J17" s="45">
        <f>РИ!J17+РД!J17+КБР!J17+ЧР!J17+СК!J17+КЧР!J17+РСОАлания!J17</f>
        <v>2</v>
      </c>
      <c r="K17" s="45">
        <f>РИ!K17+РД!K17+КБР!K17+ЧР!K17+СК!K17+КЧР!K17+РСОАлания!K17</f>
        <v>0</v>
      </c>
      <c r="L17" s="45">
        <f>РИ!L17+РД!L17+КБР!L17+ЧР!L17+СК!L17+КЧР!L17+РСОАлания!L17</f>
        <v>0</v>
      </c>
      <c r="M17" s="45">
        <f>РИ!M17+РД!M17+КБР!M17+ЧР!M17+СК!M17+КЧР!M17+РСОАлания!M17</f>
        <v>2</v>
      </c>
      <c r="N17" s="50">
        <f>РИ!N17+РД!N17+КБР!N17+ЧР!N17+СК!N17+КЧР!N17+РСОАлания!N17</f>
        <v>0</v>
      </c>
      <c r="O17" s="45">
        <f>РИ!O17+РД!O17+КБР!O17+ЧР!O17+СК!O17+КЧР!O17+РСОАлания!O17</f>
        <v>1</v>
      </c>
      <c r="P17" s="45">
        <f>РИ!P17+РД!P17+КБР!P17+ЧР!P17+СК!P17+КЧР!P17+РСОАлания!P17</f>
        <v>0</v>
      </c>
      <c r="Q17" s="45">
        <f>РИ!Q17+РД!Q17+КБР!Q17+ЧР!Q17+СК!Q17+КЧР!Q17+РСОАлания!Q17</f>
        <v>0</v>
      </c>
      <c r="R17" s="45">
        <f>РИ!R17+РД!R17+КБР!R17+ЧР!R17+СК!R17+КЧР!R17+РСОАлания!R17</f>
        <v>4</v>
      </c>
      <c r="S17" s="45">
        <f>РИ!S17+РД!S17+КБР!S17+ЧР!S17+СК!S17+КЧР!S17+РСОАлания!S17</f>
        <v>0</v>
      </c>
      <c r="T17" s="45">
        <f>РИ!T17+РД!T17+КБР!T17+ЧР!T17+СК!T17+КЧР!T17+РСОАлания!T17</f>
        <v>0</v>
      </c>
      <c r="U17" s="45">
        <f>РИ!U17+РД!U17+КБР!U17+ЧР!U17+СК!U17+КЧР!U17+РСОАлания!U17</f>
        <v>1</v>
      </c>
      <c r="V17" s="45">
        <f>РИ!V17+РД!V17+КБР!V17+ЧР!V17+СК!V17+КЧР!V17+РСОАлания!V17</f>
        <v>0</v>
      </c>
      <c r="W17" s="45">
        <f>РИ!W17+РД!W17+КБР!W17+ЧР!W17+СК!W17+КЧР!W17+РСОАлания!W17</f>
        <v>0</v>
      </c>
    </row>
    <row r="18" spans="1:23" ht="60.75" thickBot="1" x14ac:dyDescent="0.3">
      <c r="A18" s="17" t="s">
        <v>29</v>
      </c>
      <c r="B18" s="19" t="s">
        <v>30</v>
      </c>
      <c r="C18" s="45">
        <f>РИ!C18+РД!C18+КБР!C18+ЧР!C18+СК!C18+КЧР!C18+РСОАлания!C18</f>
        <v>191</v>
      </c>
      <c r="D18" s="45">
        <f>РИ!D18+РД!D18+КБР!D18+ЧР!D18+СК!D18+КЧР!D18+РСОАлания!D18</f>
        <v>0</v>
      </c>
      <c r="E18" s="45">
        <f>РИ!E18+РД!E18+КБР!E18+ЧР!E18+СК!E18+КЧР!E18+РСОАлания!E18</f>
        <v>4</v>
      </c>
      <c r="F18" s="45">
        <f>РИ!F18+РД!F18+КБР!F18+ЧР!F18+СК!F18+КЧР!F18+РСОАлания!F18</f>
        <v>171</v>
      </c>
      <c r="G18" s="45">
        <f>РИ!G18+РД!G18+КБР!G18+ЧР!G18+СК!G18+КЧР!G18+РСОАлания!G18</f>
        <v>16</v>
      </c>
      <c r="H18" s="45">
        <f>РИ!H18+РД!H18+КБР!H18+ЧР!H18+СК!H18+КЧР!H18+РСОАлания!H18</f>
        <v>0</v>
      </c>
      <c r="I18" s="45">
        <f>РИ!I18+РД!I18+КБР!I18+ЧР!I18+СК!I18+КЧР!I18+РСОАлания!I18</f>
        <v>0</v>
      </c>
      <c r="J18" s="45">
        <f>РИ!J18+РД!J18+КБР!J18+ЧР!J18+СК!J18+КЧР!J18+РСОАлания!J18</f>
        <v>0</v>
      </c>
      <c r="K18" s="45">
        <f>РИ!K18+РД!K18+КБР!K18+ЧР!K18+СК!K18+КЧР!K18+РСОАлания!K18</f>
        <v>3</v>
      </c>
      <c r="L18" s="45">
        <f>РИ!L18+РД!L18+КБР!L18+ЧР!L18+СК!L18+КЧР!L18+РСОАлания!L18</f>
        <v>0</v>
      </c>
      <c r="M18" s="45">
        <f>РИ!M18+РД!M18+КБР!M18+ЧР!M18+СК!M18+КЧР!M18+РСОАлания!M18</f>
        <v>0</v>
      </c>
      <c r="N18" s="45">
        <f>РИ!N18+РД!N18+КБР!N18+ЧР!N18+СК!N18+КЧР!N18+РСОАлания!N18</f>
        <v>0</v>
      </c>
      <c r="O18" s="45">
        <f>РИ!O18+РД!O18+КБР!O18+ЧР!O18+СК!O18+КЧР!O18+РСОАлания!O18</f>
        <v>12</v>
      </c>
      <c r="P18" s="45">
        <f>РИ!P18+РД!P18+КБР!P18+ЧР!P18+СК!P18+КЧР!P18+РСОАлания!P18</f>
        <v>1</v>
      </c>
      <c r="Q18" s="45">
        <f>РИ!Q18+РД!Q18+КБР!Q18+ЧР!Q18+СК!Q18+КЧР!Q18+РСОАлания!Q18</f>
        <v>18</v>
      </c>
      <c r="R18" s="45">
        <f>РИ!R18+РД!R18+КБР!R18+ЧР!R18+СК!R18+КЧР!R18+РСОАлания!R18</f>
        <v>40</v>
      </c>
      <c r="S18" s="45">
        <f>РИ!S18+РД!S18+КБР!S18+ЧР!S18+СК!S18+КЧР!S18+РСОАлания!S18</f>
        <v>0</v>
      </c>
      <c r="T18" s="45">
        <f>РИ!T18+РД!T18+КБР!T18+ЧР!T18+СК!T18+КЧР!T18+РСОАлания!T18</f>
        <v>3</v>
      </c>
      <c r="U18" s="45">
        <f>РИ!U18+РД!U18+КБР!U18+ЧР!U18+СК!U18+КЧР!U18+РСОАлания!U18</f>
        <v>140</v>
      </c>
      <c r="V18" s="45">
        <f>РИ!V18+РД!V18+КБР!V18+ЧР!V18+СК!V18+КЧР!V18+РСОАлания!V18</f>
        <v>4</v>
      </c>
      <c r="W18" s="45">
        <f>РИ!W18+РД!W18+КБР!W18+ЧР!W18+СК!W18+КЧР!W18+РСОАлания!W18</f>
        <v>0</v>
      </c>
    </row>
    <row r="19" spans="1:23" ht="48.75" thickBot="1" x14ac:dyDescent="0.3">
      <c r="A19" s="17" t="s">
        <v>31</v>
      </c>
      <c r="B19" s="19" t="s">
        <v>32</v>
      </c>
      <c r="C19" s="45">
        <f>РИ!C19+РД!C19+КБР!C19+ЧР!C19+СК!C19+КЧР!C19+РСОАлания!C19</f>
        <v>0</v>
      </c>
      <c r="D19" s="45">
        <f>РИ!D19+РД!D19+КБР!D19+ЧР!D19+СК!D19+КЧР!D19+РСОАлания!D19</f>
        <v>0</v>
      </c>
      <c r="E19" s="45">
        <f>РИ!E19+РД!E19+КБР!E19+ЧР!E19+СК!E19+КЧР!E19+РСОАлания!E19</f>
        <v>0</v>
      </c>
      <c r="F19" s="45">
        <f>РИ!F19+РД!F19+КБР!F19+ЧР!F19+СК!F19+КЧР!F19+РСОАлания!F19</f>
        <v>0</v>
      </c>
      <c r="G19" s="45">
        <f>РИ!G19+РД!G19+КБР!G19+ЧР!G19+СК!G19+КЧР!G19+РСОАлания!G19</f>
        <v>0</v>
      </c>
      <c r="H19" s="45">
        <f>РИ!H19+РД!H19+КБР!H19+ЧР!H19+СК!H19+КЧР!H19+РСОАлания!H19</f>
        <v>0</v>
      </c>
      <c r="I19" s="45">
        <f>РИ!I19+РД!I19+КБР!I19+ЧР!I19+СК!I19+КЧР!I19+РСОАлания!I19</f>
        <v>0</v>
      </c>
      <c r="J19" s="45">
        <f>РИ!J19+РД!J19+КБР!J19+ЧР!J19+СК!J19+КЧР!J19+РСОАлания!J19</f>
        <v>0</v>
      </c>
      <c r="K19" s="45">
        <f>РИ!K19+РД!K19+КБР!K19+ЧР!K19+СК!K19+КЧР!K19+РСОАлания!K19</f>
        <v>0</v>
      </c>
      <c r="L19" s="45">
        <f>РИ!L19+РД!L19+КБР!L19+ЧР!L19+СК!L19+КЧР!L19+РСОАлания!L19</f>
        <v>0</v>
      </c>
      <c r="M19" s="45">
        <f>РИ!M19+РД!M19+КБР!M19+ЧР!M19+СК!M19+КЧР!M19+РСОАлания!M19</f>
        <v>0</v>
      </c>
      <c r="N19" s="45">
        <f>РИ!N19+РД!N19+КБР!N19+ЧР!N19+СК!N19+КЧР!N19+РСОАлания!N19</f>
        <v>0</v>
      </c>
      <c r="O19" s="45">
        <f>РИ!O19+РД!O19+КБР!O19+ЧР!O19+СК!O19+КЧР!O19+РСОАлания!O19</f>
        <v>0</v>
      </c>
      <c r="P19" s="45">
        <f>РИ!P19+РД!P19+КБР!P19+ЧР!P19+СК!P19+КЧР!P19+РСОАлания!P19</f>
        <v>0</v>
      </c>
      <c r="Q19" s="45">
        <f>РИ!Q19+РД!Q19+КБР!Q19+ЧР!Q19+СК!Q19+КЧР!Q19+РСОАлания!Q19</f>
        <v>0</v>
      </c>
      <c r="R19" s="45">
        <f>РИ!R19+РД!R19+КБР!R19+ЧР!R19+СК!R19+КЧР!R19+РСОАлания!R19</f>
        <v>0</v>
      </c>
      <c r="S19" s="45">
        <f>РИ!S19+РД!S19+КБР!S19+ЧР!S19+СК!S19+КЧР!S19+РСОАлания!S19</f>
        <v>0</v>
      </c>
      <c r="T19" s="45">
        <f>РИ!T19+РД!T19+КБР!T19+ЧР!T19+СК!T19+КЧР!T19+РСОАлания!T19</f>
        <v>0</v>
      </c>
      <c r="U19" s="45">
        <f>РИ!U19+РД!U19+КБР!U19+ЧР!U19+СК!U19+КЧР!U19+РСОАлания!U19</f>
        <v>0</v>
      </c>
      <c r="V19" s="45">
        <f>РИ!V19+РД!V19+КБР!V19+ЧР!V19+СК!V19+КЧР!V19+РСОАлания!V19</f>
        <v>0</v>
      </c>
      <c r="W19" s="45">
        <f>РИ!W19+РД!W19+КБР!W19+ЧР!W19+СК!W19+КЧР!W19+РСОАлания!W19</f>
        <v>0</v>
      </c>
    </row>
    <row r="20" spans="1:23" ht="48.75" thickBot="1" x14ac:dyDescent="0.3">
      <c r="A20" s="15" t="s">
        <v>33</v>
      </c>
      <c r="B20" s="16" t="s">
        <v>34</v>
      </c>
      <c r="C20" s="48">
        <f>SUM(C21:C22)</f>
        <v>19</v>
      </c>
      <c r="D20" s="48">
        <f t="shared" ref="D20:W20" si="1">SUM(D21:D22)</f>
        <v>0</v>
      </c>
      <c r="E20" s="48">
        <f t="shared" si="1"/>
        <v>0</v>
      </c>
      <c r="F20" s="48">
        <f t="shared" si="1"/>
        <v>3</v>
      </c>
      <c r="G20" s="48">
        <f t="shared" si="1"/>
        <v>16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0</v>
      </c>
      <c r="U20" s="48">
        <f t="shared" si="1"/>
        <v>0</v>
      </c>
      <c r="V20" s="48">
        <f t="shared" si="1"/>
        <v>19</v>
      </c>
      <c r="W20" s="48">
        <f t="shared" si="1"/>
        <v>0</v>
      </c>
    </row>
    <row r="21" spans="1:23" ht="48.75" thickBot="1" x14ac:dyDescent="0.3">
      <c r="A21" s="17" t="s">
        <v>35</v>
      </c>
      <c r="B21" s="19" t="s">
        <v>36</v>
      </c>
      <c r="C21" s="45">
        <f>РИ!C21+РД!C21+КБР!C21+ЧР!C21+СК!C21+КЧР!C21+РСОАлания!C21</f>
        <v>19</v>
      </c>
      <c r="D21" s="45">
        <f>РИ!D21+РД!D21+КБР!D21+ЧР!D21+СК!D21+КЧР!D21+РСОАлания!D21</f>
        <v>0</v>
      </c>
      <c r="E21" s="45">
        <f>РИ!E21+РД!E21+КБР!E21+ЧР!E21+СК!E21+КЧР!E21+РСОАлания!E21</f>
        <v>0</v>
      </c>
      <c r="F21" s="45">
        <f>РИ!F21+РД!F21+КБР!F21+ЧР!F21+СК!F21+КЧР!F21+РСОАлания!F21</f>
        <v>3</v>
      </c>
      <c r="G21" s="45">
        <f>РИ!G21+РД!G21+КБР!G21+ЧР!G21+СК!G21+КЧР!G21+РСОАлания!G21</f>
        <v>16</v>
      </c>
      <c r="H21" s="45">
        <f>РИ!H21+РД!H21+КБР!H21+ЧР!H21+СК!H21+КЧР!H21+РСОАлания!H21</f>
        <v>0</v>
      </c>
      <c r="I21" s="45">
        <f>РИ!I21+РД!I21+КБР!I21+ЧР!I21+СК!I21+КЧР!I21+РСОАлания!I21</f>
        <v>0</v>
      </c>
      <c r="J21" s="45">
        <f>РИ!J21+РД!J21+КБР!J21+ЧР!J21+СК!J21+КЧР!J21+РСОАлания!J21</f>
        <v>0</v>
      </c>
      <c r="K21" s="45">
        <f>РИ!K21+РД!K21+КБР!K21+ЧР!K21+СК!K21+КЧР!K21+РСОАлания!K21</f>
        <v>0</v>
      </c>
      <c r="L21" s="45">
        <f>РИ!L21+РД!L21+КБР!L21+ЧР!L21+СК!L21+КЧР!L21+РСОАлания!L21</f>
        <v>0</v>
      </c>
      <c r="M21" s="45">
        <f>РИ!M21+РД!M21+КБР!M21+ЧР!M21+СК!M21+КЧР!M21+РСОАлания!M21</f>
        <v>0</v>
      </c>
      <c r="N21" s="45">
        <f>РИ!N21+РД!N21+КБР!N21+ЧР!N21+СК!N21+КЧР!N21+РСОАлания!N21</f>
        <v>0</v>
      </c>
      <c r="O21" s="45">
        <f>РИ!O21+РД!O21+КБР!O21+ЧР!O21+СК!O21+КЧР!O21+РСОАлания!O21</f>
        <v>0</v>
      </c>
      <c r="P21" s="45">
        <f>РИ!P21+РД!P21+КБР!P21+ЧР!P21+СК!P21+КЧР!P21+РСОАлания!P21</f>
        <v>0</v>
      </c>
      <c r="Q21" s="45">
        <f>РИ!Q21+РД!Q21+КБР!Q21+ЧР!Q21+СК!Q21+КЧР!Q21+РСОАлания!Q21</f>
        <v>0</v>
      </c>
      <c r="R21" s="45">
        <f>РИ!R21+РД!R21+КБР!R21+ЧР!R21+СК!R21+КЧР!R21+РСОАлания!R21</f>
        <v>0</v>
      </c>
      <c r="S21" s="45">
        <f>РИ!S21+РД!S21+КБР!S21+ЧР!S21+СК!S21+КЧР!S21+РСОАлания!S21</f>
        <v>0</v>
      </c>
      <c r="T21" s="45">
        <f>РИ!T21+РД!T21+КБР!T21+ЧР!T21+СК!T21+КЧР!T21+РСОАлания!T21</f>
        <v>0</v>
      </c>
      <c r="U21" s="45">
        <f>РИ!U21+РД!U21+КБР!U21+ЧР!U21+СК!U21+КЧР!U21+РСОАлания!U21</f>
        <v>0</v>
      </c>
      <c r="V21" s="45">
        <f>РИ!V21+РД!V21+КБР!V21+ЧР!V21+СК!V21+КЧР!V21+РСОАлания!V21</f>
        <v>19</v>
      </c>
      <c r="W21" s="45">
        <f>РИ!W21+РД!W21+КБР!W21+ЧР!W21+СК!W21+КЧР!W21+РСОАлания!W21</f>
        <v>0</v>
      </c>
    </row>
    <row r="22" spans="1:23" ht="60.75" thickBot="1" x14ac:dyDescent="0.3">
      <c r="A22" s="17" t="s">
        <v>37</v>
      </c>
      <c r="B22" s="19" t="s">
        <v>38</v>
      </c>
      <c r="C22" s="45">
        <f>РИ!C22+РД!C22+КБР!C22+ЧР!C22+СК!C22+КЧР!C22+РСОАлания!C22</f>
        <v>0</v>
      </c>
      <c r="D22" s="45">
        <f>РИ!D22+РД!D22+КБР!D22+ЧР!D22+СК!D22+КЧР!D22+РСОАлания!D22</f>
        <v>0</v>
      </c>
      <c r="E22" s="45">
        <f>РИ!E22+РД!E22+КБР!E22+ЧР!E22+СК!E22+КЧР!E22+РСОАлания!E22</f>
        <v>0</v>
      </c>
      <c r="F22" s="45">
        <f>РИ!F22+РД!F22+КБР!F22+ЧР!F22+СК!F22+КЧР!F22+РСОАлания!F22</f>
        <v>0</v>
      </c>
      <c r="G22" s="45">
        <f>РИ!G22+РД!G22+КБР!G22+ЧР!G22+СК!G22+КЧР!G22+РСОАлания!G22</f>
        <v>0</v>
      </c>
      <c r="H22" s="45">
        <f>РИ!H22+РД!H22+КБР!H22+ЧР!H22+СК!H22+КЧР!H22+РСОАлания!H22</f>
        <v>0</v>
      </c>
      <c r="I22" s="45">
        <f>РИ!I22+РД!I22+КБР!I22+ЧР!I22+СК!I22+КЧР!I22+РСОАлания!I22</f>
        <v>0</v>
      </c>
      <c r="J22" s="45">
        <f>РИ!J22+РД!J22+КБР!J22+ЧР!J22+СК!J22+КЧР!J22+РСОАлания!J22</f>
        <v>0</v>
      </c>
      <c r="K22" s="45">
        <f>РИ!K22+РД!K22+КБР!K22+ЧР!K22+СК!K22+КЧР!K22+РСОАлания!K22</f>
        <v>0</v>
      </c>
      <c r="L22" s="45">
        <f>РИ!L22+РД!L22+КБР!L22+ЧР!L22+СК!L22+КЧР!L22+РСОАлания!L22</f>
        <v>0</v>
      </c>
      <c r="M22" s="45">
        <f>РИ!M22+РД!M22+КБР!M22+ЧР!M22+СК!M22+КЧР!M22+РСОАлания!M22</f>
        <v>0</v>
      </c>
      <c r="N22" s="45">
        <f>РИ!N22+РД!N22+КБР!N22+ЧР!N22+СК!N22+КЧР!N22+РСОАлания!N22</f>
        <v>0</v>
      </c>
      <c r="O22" s="45">
        <f>РИ!O22+РД!O22+КБР!O22+ЧР!O22+СК!O22+КЧР!O22+РСОАлания!O22</f>
        <v>0</v>
      </c>
      <c r="P22" s="45">
        <f>РИ!P22+РД!P22+КБР!P22+ЧР!P22+СК!P22+КЧР!P22+РСОАлания!P22</f>
        <v>0</v>
      </c>
      <c r="Q22" s="45">
        <f>РИ!Q22+РД!Q22+КБР!Q22+ЧР!Q22+СК!Q22+КЧР!Q22+РСОАлания!Q22</f>
        <v>0</v>
      </c>
      <c r="R22" s="45">
        <f>РИ!R22+РД!R22+КБР!R22+ЧР!R22+СК!R22+КЧР!R22+РСОАлания!R22</f>
        <v>0</v>
      </c>
      <c r="S22" s="45">
        <f>РИ!S22+РД!S22+КБР!S22+ЧР!S22+СК!S22+КЧР!S22+РСОАлания!S22</f>
        <v>0</v>
      </c>
      <c r="T22" s="45">
        <f>РИ!T22+РД!T22+КБР!T22+ЧР!T22+СК!T22+КЧР!T22+РСОАлания!T22</f>
        <v>0</v>
      </c>
      <c r="U22" s="45">
        <f>РИ!U22+РД!U22+КБР!U22+ЧР!U22+СК!U22+КЧР!U22+РСОАлания!U22</f>
        <v>0</v>
      </c>
      <c r="V22" s="50">
        <v>0</v>
      </c>
      <c r="W22" s="45">
        <f>РИ!W22+РД!W22+КБР!W22+ЧР!W22+СК!W22+КЧР!W22+РСОАлания!W22</f>
        <v>0</v>
      </c>
    </row>
    <row r="23" spans="1:23" ht="36.75" thickBot="1" x14ac:dyDescent="0.3">
      <c r="A23" s="15" t="s">
        <v>39</v>
      </c>
      <c r="B23" s="16" t="s">
        <v>40</v>
      </c>
      <c r="C23" s="46">
        <f>РИ!C23+РД!C23+КБР!C23+ЧР!C23+СК!C23+КЧР!C23+РСОАлания!C23</f>
        <v>124</v>
      </c>
      <c r="D23" s="46">
        <f>РИ!D23+РД!D23+КБР!D23+ЧР!D23+СК!D23+КЧР!D23+РСОАлания!D23</f>
        <v>124</v>
      </c>
      <c r="E23" s="46">
        <f>РИ!E23+РД!E23+КБР!E23+ЧР!E23+СК!E23+КЧР!E23+РСОАлания!E23</f>
        <v>0</v>
      </c>
      <c r="F23" s="46">
        <f>РИ!F23+РД!F23+КБР!F23+ЧР!F23+СК!F23+КЧР!F23+РСОАлания!F23</f>
        <v>0</v>
      </c>
      <c r="G23" s="46">
        <f>РИ!G23+РД!G23+КБР!G23+ЧР!G23+СК!G23+КЧР!G23+РСОАлания!G23</f>
        <v>0</v>
      </c>
      <c r="H23" s="46">
        <f>РИ!H23+РД!H23+КБР!H23+ЧР!H23+СК!H23+КЧР!H23+РСОАлания!H23</f>
        <v>0</v>
      </c>
      <c r="I23" s="46">
        <f>РИ!I23+РД!I23+КБР!I23+ЧР!I23+СК!I23+КЧР!I23+РСОАлания!I23</f>
        <v>0</v>
      </c>
      <c r="J23" s="46">
        <f>РИ!J23+РД!J23+КБР!J23+ЧР!J23+СК!J23+КЧР!J23+РСОАлания!J23</f>
        <v>0</v>
      </c>
      <c r="K23" s="46">
        <f>РИ!K23+РД!K23+КБР!K23+ЧР!K23+СК!K23+КЧР!K23+РСОАлания!K23</f>
        <v>4</v>
      </c>
      <c r="L23" s="46">
        <f>РИ!L23+РД!L23+КБР!L23+ЧР!L23+СК!L23+КЧР!L23+РСОАлания!L23</f>
        <v>0</v>
      </c>
      <c r="M23" s="46">
        <f>РИ!M23+РД!M23+КБР!M23+ЧР!M23+СК!M23+КЧР!M23+РСОАлания!M23</f>
        <v>0</v>
      </c>
      <c r="N23" s="46">
        <f>РИ!N23+РД!N23+КБР!N23+ЧР!N23+СК!N23+КЧР!N23+РСОАлания!N23</f>
        <v>0</v>
      </c>
      <c r="O23" s="46">
        <f>РИ!O23+РД!O23+КБР!O23+ЧР!O23+СК!O23+КЧР!O23+РСОАлания!O23</f>
        <v>12</v>
      </c>
      <c r="P23" s="46">
        <f>РИ!P23+РД!P23+КБР!P23+ЧР!P23+СК!P23+КЧР!P23+РСОАлания!P23</f>
        <v>24</v>
      </c>
      <c r="Q23" s="46">
        <f>РИ!Q23+РД!Q23+КБР!Q23+ЧР!Q23+СК!Q23+КЧР!Q23+РСОАлания!Q23</f>
        <v>84</v>
      </c>
      <c r="R23" s="46">
        <f>РИ!R23+РД!R23+КБР!R23+ЧР!R23+СК!R23+КЧР!R23+РСОАлания!R23</f>
        <v>0</v>
      </c>
      <c r="S23" s="46">
        <f>РИ!S23+РД!S23+КБР!S23+ЧР!S23+СК!S23+КЧР!S23+РСОАлания!S23</f>
        <v>0</v>
      </c>
      <c r="T23" s="46">
        <f>РИ!T23+РД!T23+КБР!T23+ЧР!T23+СК!T23+КЧР!T23+РСОАлания!T23</f>
        <v>0</v>
      </c>
      <c r="U23" s="46">
        <f>РИ!U23+РД!U23+КБР!U23+ЧР!U23+СК!U23+КЧР!U23+РСОАлания!U23</f>
        <v>0</v>
      </c>
      <c r="V23" s="46">
        <f>РИ!V23+РД!V23+КБР!V23+ЧР!V23+СК!V23+КЧР!V23+РСОАлания!V23</f>
        <v>0</v>
      </c>
      <c r="W23" s="46">
        <f>РИ!W23+РД!W23+КБР!W23+ЧР!W23+СК!W23+КЧР!W23+РСОАлания!W23</f>
        <v>0</v>
      </c>
    </row>
    <row r="24" spans="1:23" ht="24.75" thickBot="1" x14ac:dyDescent="0.3">
      <c r="A24" s="15" t="s">
        <v>41</v>
      </c>
      <c r="B24" s="16" t="s">
        <v>42</v>
      </c>
      <c r="C24" s="48">
        <f>SUM(C25:C26)</f>
        <v>1</v>
      </c>
      <c r="D24" s="48">
        <f t="shared" ref="D24:W24" si="2">SUM(D25:D26)</f>
        <v>0</v>
      </c>
      <c r="E24" s="48">
        <f t="shared" si="2"/>
        <v>0</v>
      </c>
      <c r="F24" s="48">
        <f t="shared" si="2"/>
        <v>1</v>
      </c>
      <c r="G24" s="48">
        <f t="shared" si="2"/>
        <v>0</v>
      </c>
      <c r="H24" s="48">
        <f t="shared" si="2"/>
        <v>0</v>
      </c>
      <c r="I24" s="48">
        <f t="shared" si="2"/>
        <v>0</v>
      </c>
      <c r="J24" s="48">
        <f t="shared" si="2"/>
        <v>0</v>
      </c>
      <c r="K24" s="48">
        <f t="shared" si="2"/>
        <v>0</v>
      </c>
      <c r="L24" s="48">
        <f t="shared" si="2"/>
        <v>0</v>
      </c>
      <c r="M24" s="48">
        <f t="shared" si="2"/>
        <v>0</v>
      </c>
      <c r="N24" s="48">
        <f t="shared" si="2"/>
        <v>0</v>
      </c>
      <c r="O24" s="48">
        <f t="shared" si="2"/>
        <v>0</v>
      </c>
      <c r="P24" s="48">
        <f t="shared" si="2"/>
        <v>1</v>
      </c>
      <c r="Q24" s="48">
        <f t="shared" si="2"/>
        <v>0</v>
      </c>
      <c r="R24" s="48">
        <f t="shared" si="2"/>
        <v>0</v>
      </c>
      <c r="S24" s="48">
        <f t="shared" si="2"/>
        <v>0</v>
      </c>
      <c r="T24" s="48">
        <f t="shared" si="2"/>
        <v>0</v>
      </c>
      <c r="U24" s="48">
        <f t="shared" si="2"/>
        <v>0</v>
      </c>
      <c r="V24" s="48">
        <f t="shared" si="2"/>
        <v>0</v>
      </c>
      <c r="W24" s="48">
        <f t="shared" si="2"/>
        <v>0</v>
      </c>
    </row>
    <row r="25" spans="1:23" ht="15.75" thickBot="1" x14ac:dyDescent="0.3">
      <c r="A25" s="17" t="s">
        <v>43</v>
      </c>
      <c r="B25" s="18" t="s">
        <v>44</v>
      </c>
      <c r="C25" s="45">
        <f>РИ!C25+РД!C25+КБР!C25+ЧР!C25+СК!C25+КЧР!C25+РСОАлания!C25</f>
        <v>1</v>
      </c>
      <c r="D25" s="45">
        <f>РИ!D25+РД!D25+КБР!D25+ЧР!D25+СК!D25+КЧР!D25+РСОАлания!D25</f>
        <v>0</v>
      </c>
      <c r="E25" s="45">
        <f>РИ!E25+РД!E25+КБР!E25+ЧР!E25+СК!E25+КЧР!E25+РСОАлания!E25</f>
        <v>0</v>
      </c>
      <c r="F25" s="45">
        <f>РИ!F25+РД!F25+КБР!F25+ЧР!F25+СК!F25+КЧР!F25+РСОАлания!F25</f>
        <v>1</v>
      </c>
      <c r="G25" s="45">
        <f>РИ!G25+РД!G25+КБР!G25+ЧР!G25+СК!G25+КЧР!G25+РСОАлания!G25</f>
        <v>0</v>
      </c>
      <c r="H25" s="45">
        <f>РИ!H25+РД!H25+КБР!H25+ЧР!H25+СК!H25+КЧР!H25+РСОАлания!H25</f>
        <v>0</v>
      </c>
      <c r="I25" s="45">
        <f>РИ!I25+РД!I25+КБР!I25+ЧР!I25+СК!I25+КЧР!I25+РСОАлания!I25</f>
        <v>0</v>
      </c>
      <c r="J25" s="45">
        <f>РИ!J25+РД!J25+КБР!J25+ЧР!J25+СК!J25+КЧР!J25+РСОАлания!J25</f>
        <v>0</v>
      </c>
      <c r="K25" s="45">
        <f>РИ!K25+РД!K25+КБР!K25+ЧР!K25+СК!K25+КЧР!K25+РСОАлания!K25</f>
        <v>0</v>
      </c>
      <c r="L25" s="45">
        <f>РИ!L25+РД!L25+КБР!L25+ЧР!L25+СК!L25+КЧР!L25+РСОАлания!L25</f>
        <v>0</v>
      </c>
      <c r="M25" s="45">
        <f>РИ!M25+РД!M25+КБР!M25+ЧР!M25+СК!M25+КЧР!M25+РСОАлания!M25</f>
        <v>0</v>
      </c>
      <c r="N25" s="45">
        <f>РИ!N25+РД!N25+КБР!N25+ЧР!N25+СК!N25+КЧР!N25+РСОАлания!N25</f>
        <v>0</v>
      </c>
      <c r="O25" s="45">
        <f>РИ!O25+РД!O25+КБР!O25+ЧР!O25+СК!O25+КЧР!O25+РСОАлания!O25</f>
        <v>0</v>
      </c>
      <c r="P25" s="45">
        <f>РИ!P25+РД!P25+КБР!P25+ЧР!P25+СК!P25+КЧР!P25+РСОАлания!P25</f>
        <v>1</v>
      </c>
      <c r="Q25" s="45">
        <f>РИ!Q25+РД!Q25+КБР!Q25+ЧР!Q25+СК!Q25+КЧР!Q25+РСОАлания!Q25</f>
        <v>0</v>
      </c>
      <c r="R25" s="45">
        <f>РИ!R25+РД!R25+КБР!R25+ЧР!R25+СК!R25+КЧР!R25+РСОАлания!R25</f>
        <v>0</v>
      </c>
      <c r="S25" s="45">
        <f>РИ!S25+РД!S25+КБР!S25+ЧР!S25+СК!S25+КЧР!S25+РСОАлания!S25</f>
        <v>0</v>
      </c>
      <c r="T25" s="45">
        <f>РИ!T25+РД!T25+КБР!T25+ЧР!T25+СК!T25+КЧР!T25+РСОАлания!T25</f>
        <v>0</v>
      </c>
      <c r="U25" s="45">
        <f>РИ!U25+РД!U25+КБР!U25+ЧР!U25+СК!U25+КЧР!U25+РСОАлания!U25</f>
        <v>0</v>
      </c>
      <c r="V25" s="45">
        <f>РИ!V25+РД!V25+КБР!V25+ЧР!V25+СК!V25+КЧР!V25+РСОАлания!V25</f>
        <v>0</v>
      </c>
      <c r="W25" s="50">
        <f>РИ!W25+РД!W25+КБР!W25+ЧР!W25+СК!W25+КЧР!W25+РСОАлания!W25</f>
        <v>0</v>
      </c>
    </row>
    <row r="26" spans="1:23" ht="15.75" thickBot="1" x14ac:dyDescent="0.3">
      <c r="A26" s="17" t="s">
        <v>45</v>
      </c>
      <c r="B26" s="18" t="s">
        <v>46</v>
      </c>
      <c r="C26" s="45">
        <f>РИ!C26+РД!C26+КБР!C26+ЧР!C26+СК!C26+КЧР!C26+РСОАлания!C26</f>
        <v>0</v>
      </c>
      <c r="D26" s="45">
        <f>РИ!D26+РД!D26+КБР!D26+ЧР!D26+СК!D26+КЧР!D26+РСОАлания!D26</f>
        <v>0</v>
      </c>
      <c r="E26" s="45">
        <f>РИ!E26+РД!E26+КБР!E26+ЧР!E26+СК!E26+КЧР!E26+РСОАлания!E26</f>
        <v>0</v>
      </c>
      <c r="F26" s="45">
        <f>РИ!F26+РД!F26+КБР!F26+ЧР!F26+СК!F26+КЧР!F26+РСОАлания!F26</f>
        <v>0</v>
      </c>
      <c r="G26" s="45">
        <f>РИ!G26+РД!G26+КБР!G26+ЧР!G26+СК!G26+КЧР!G26+РСОАлания!G26</f>
        <v>0</v>
      </c>
      <c r="H26" s="45">
        <f>РИ!H26+РД!H26+КБР!H26+ЧР!H26+СК!H26+КЧР!H26+РСОАлания!H26</f>
        <v>0</v>
      </c>
      <c r="I26" s="45">
        <f>РИ!I26+РД!I26+КБР!I26+ЧР!I26+СК!I26+КЧР!I26+РСОАлания!I26</f>
        <v>0</v>
      </c>
      <c r="J26" s="45">
        <f>РИ!J26+РД!J26+КБР!J26+ЧР!J26+СК!J26+КЧР!J26+РСОАлания!J26</f>
        <v>0</v>
      </c>
      <c r="K26" s="45">
        <f>РИ!K26+РД!K26+КБР!K26+ЧР!K26+СК!K26+КЧР!K26+РСОАлания!K26</f>
        <v>0</v>
      </c>
      <c r="L26" s="45">
        <f>РИ!L26+РД!L26+КБР!L26+ЧР!L26+СК!L26+КЧР!L26+РСОАлания!L26</f>
        <v>0</v>
      </c>
      <c r="M26" s="45">
        <f>РИ!M26+РД!M26+КБР!M26+ЧР!M26+СК!M26+КЧР!M26+РСОАлания!M26</f>
        <v>0</v>
      </c>
      <c r="N26" s="45">
        <f>РИ!N26+РД!N26+КБР!N26+ЧР!N26+СК!N26+КЧР!N26+РСОАлания!N26</f>
        <v>0</v>
      </c>
      <c r="O26" s="45">
        <f>РИ!O26+РД!O26+КБР!O26+ЧР!O26+СК!O26+КЧР!O26+РСОАлания!O26</f>
        <v>0</v>
      </c>
      <c r="P26" s="45">
        <f>РИ!P26+РД!P26+КБР!P26+ЧР!P26+СК!P26+КЧР!P26+РСОАлания!P26</f>
        <v>0</v>
      </c>
      <c r="Q26" s="45">
        <f>РИ!Q26+РД!Q26+КБР!Q26+ЧР!Q26+СК!Q26+КЧР!Q26+РСОАлания!Q26</f>
        <v>0</v>
      </c>
      <c r="R26" s="45">
        <f>РИ!R26+РД!R26+КБР!R26+ЧР!R26+СК!R26+КЧР!R26+РСОАлания!R26</f>
        <v>0</v>
      </c>
      <c r="S26" s="45">
        <f>РИ!S26+РД!S26+КБР!S26+ЧР!S26+СК!S26+КЧР!S26+РСОАлания!S26</f>
        <v>0</v>
      </c>
      <c r="T26" s="45">
        <f>РИ!T26+РД!T26+КБР!T26+ЧР!T26+СК!T26+КЧР!T26+РСОАлания!T26</f>
        <v>0</v>
      </c>
      <c r="U26" s="45">
        <f>РИ!U26+РД!U26+КБР!U26+ЧР!U26+СК!U26+КЧР!U26+РСОАлания!U26</f>
        <v>0</v>
      </c>
      <c r="V26" s="45">
        <f>РИ!V26+РД!V26+КБР!V26+ЧР!V26+СК!V26+КЧР!V26+РСОАлания!V26</f>
        <v>0</v>
      </c>
      <c r="W26" s="50">
        <f>РИ!W26+РД!W26+КБР!W26+ЧР!W26+СК!W26+КЧР!W26+РСОАлания!W26</f>
        <v>0</v>
      </c>
    </row>
    <row r="27" spans="1:23" ht="72.75" thickBot="1" x14ac:dyDescent="0.3">
      <c r="A27" s="20" t="s">
        <v>47</v>
      </c>
      <c r="B27" s="16" t="s">
        <v>48</v>
      </c>
      <c r="C27" s="47">
        <f>РИ!C27+РД!C27+КБР!C27+ЧР!C27+СК!C27+КЧР!C27+РСОАлания!C27</f>
        <v>316</v>
      </c>
      <c r="D27" s="47">
        <f>РИ!D27+РД!D27+КБР!D27+ЧР!D27+СК!D27+КЧР!D27+РСОАлания!D27</f>
        <v>0</v>
      </c>
      <c r="E27" s="47">
        <f>РИ!E27+РД!E27+КБР!E27+ЧР!E27+СК!E27+КЧР!E27+РСОАлания!E27</f>
        <v>2</v>
      </c>
      <c r="F27" s="47">
        <f>РИ!F27+РД!F27+КБР!F27+ЧР!F27+СК!F27+КЧР!F27+РСОАлания!F27</f>
        <v>314</v>
      </c>
      <c r="G27" s="47">
        <f>РИ!G27+РД!G27+КБР!G27+ЧР!G27+СК!G27+КЧР!G27+РСОАлания!G27</f>
        <v>0</v>
      </c>
      <c r="H27" s="47">
        <f>РИ!H27+РД!H27+КБР!H27+ЧР!H27+СК!H27+КЧР!H27+РСОАлания!H27</f>
        <v>0</v>
      </c>
      <c r="I27" s="47">
        <f>РИ!I27+РД!I27+КБР!I27+ЧР!I27+СК!I27+КЧР!I27+РСОАлания!I27</f>
        <v>0</v>
      </c>
      <c r="J27" s="47">
        <f>РИ!J27+РД!J27+КБР!J27+ЧР!J27+СК!J27+КЧР!J27+РСОАлания!J27</f>
        <v>1</v>
      </c>
      <c r="K27" s="47">
        <f>РИ!K27+РД!K27+КБР!K27+ЧР!K27+СК!K27+КЧР!K27+РСОАлания!K27</f>
        <v>0</v>
      </c>
      <c r="L27" s="47">
        <f>РИ!L27+РД!L27+КБР!L27+ЧР!L27+СК!L27+КЧР!L27+РСОАлания!L27</f>
        <v>0</v>
      </c>
      <c r="M27" s="47">
        <f>РИ!M27+РД!M27+КБР!M27+ЧР!M27+СК!M27+КЧР!M27+РСОАлания!M27</f>
        <v>2</v>
      </c>
      <c r="N27" s="47">
        <f>РИ!N27+РД!N27+КБР!N27+ЧР!N27+СК!N27+КЧР!N27+РСОАлания!N27</f>
        <v>1</v>
      </c>
      <c r="O27" s="47">
        <f>РИ!O27+РД!O27+КБР!O27+ЧР!O27+СК!O27+КЧР!O27+РСОАлания!O27</f>
        <v>1</v>
      </c>
      <c r="P27" s="47">
        <f>РИ!P27+РД!P27+КБР!P27+ЧР!P27+СК!P27+КЧР!P27+РСОАлания!P27</f>
        <v>4</v>
      </c>
      <c r="Q27" s="47">
        <f>РИ!Q27+РД!Q27+КБР!Q27+ЧР!Q27+СК!Q27+КЧР!Q27+РСОАлания!Q27</f>
        <v>0</v>
      </c>
      <c r="R27" s="47">
        <f>РИ!R27+РД!R27+КБР!R27+ЧР!R27+СК!R27+КЧР!R27+РСОАлания!R27</f>
        <v>283</v>
      </c>
      <c r="S27" s="47">
        <f>РИ!S27+РД!S27+КБР!S27+ЧР!S27+СК!S27+КЧР!S27+РСОАлания!S27</f>
        <v>15</v>
      </c>
      <c r="T27" s="47">
        <f>РИ!T27+РД!T27+КБР!T27+ЧР!T27+СК!T27+КЧР!T27+РСОАлания!T27</f>
        <v>2</v>
      </c>
      <c r="U27" s="47">
        <f>РИ!U27+РД!U27+КБР!U27+ЧР!U27+СК!U27+КЧР!U27+РСОАлания!U27</f>
        <v>194</v>
      </c>
      <c r="V27" s="47">
        <f>РИ!V27+РД!V27+КБР!V27+ЧР!V27+СК!V27+КЧР!V27+РСОАлания!V27</f>
        <v>0</v>
      </c>
      <c r="W27" s="47">
        <f>РИ!W27+РД!W27+КБР!W27+ЧР!W27+СК!W27+КЧР!W27+РСОАлания!W27</f>
        <v>0</v>
      </c>
    </row>
    <row r="28" spans="1:23" ht="15.75" thickBot="1" x14ac:dyDescent="0.3">
      <c r="A28" s="15" t="s">
        <v>49</v>
      </c>
      <c r="B28" s="21" t="s">
        <v>50</v>
      </c>
      <c r="C28" s="47">
        <f>РИ!C28+РД!C28+КБР!C28+ЧР!C28+СК!C28+КЧР!C28+РСОАлания!C28</f>
        <v>66</v>
      </c>
      <c r="D28" s="47">
        <f>РИ!D28+РД!D28+КБР!D28+ЧР!D28+СК!D28+КЧР!D28+РСОАлания!D28</f>
        <v>0</v>
      </c>
      <c r="E28" s="47">
        <f>РИ!E28+РД!E28+КБР!E28+ЧР!E28+СК!E28+КЧР!E28+РСОАлания!E28</f>
        <v>1</v>
      </c>
      <c r="F28" s="47">
        <f>РИ!F28+РД!F28+КБР!F28+ЧР!F28+СК!F28+КЧР!F28+РСОАлания!F28</f>
        <v>65</v>
      </c>
      <c r="G28" s="47">
        <f>РИ!G28+РД!G28+КБР!G28+ЧР!G28+СК!G28+КЧР!G28+РСОАлания!G28</f>
        <v>0</v>
      </c>
      <c r="H28" s="47">
        <f>РИ!H28+РД!H28+КБР!H28+ЧР!H28+СК!H28+КЧР!H28+РСОАлания!H28</f>
        <v>0</v>
      </c>
      <c r="I28" s="47">
        <f>РИ!I28+РД!I28+КБР!I28+ЧР!I28+СК!I28+КЧР!I28+РСОАлания!I28</f>
        <v>0</v>
      </c>
      <c r="J28" s="47">
        <f>РИ!J28+РД!J28+КБР!J28+ЧР!J28+СК!J28+КЧР!J28+РСОАлания!J28</f>
        <v>0</v>
      </c>
      <c r="K28" s="47">
        <f>РИ!K28+РД!K28+КБР!K28+ЧР!K28+СК!K28+КЧР!K28+РСОАлания!K28</f>
        <v>0</v>
      </c>
      <c r="L28" s="47">
        <f>РИ!L28+РД!L28+КБР!L28+ЧР!L28+СК!L28+КЧР!L28+РСОАлания!L28</f>
        <v>0</v>
      </c>
      <c r="M28" s="47">
        <f>РИ!M28+РД!M28+КБР!M28+ЧР!M28+СК!M28+КЧР!M28+РСОАлания!M28</f>
        <v>0</v>
      </c>
      <c r="N28" s="47">
        <f>РИ!N28+РД!N28+КБР!N28+ЧР!N28+СК!N28+КЧР!N28+РСОАлания!N28</f>
        <v>0</v>
      </c>
      <c r="O28" s="47">
        <f>РИ!O28+РД!O28+КБР!O28+ЧР!O28+СК!O28+КЧР!O28+РСОАлания!O28</f>
        <v>0</v>
      </c>
      <c r="P28" s="47">
        <f>РИ!P28+РД!P28+КБР!P28+ЧР!P28+СК!P28+КЧР!P28+РСОАлания!P28</f>
        <v>0</v>
      </c>
      <c r="Q28" s="47">
        <f>РИ!Q28+РД!Q28+КБР!Q28+ЧР!Q28+СК!Q28+КЧР!Q28+РСОАлания!Q28</f>
        <v>0</v>
      </c>
      <c r="R28" s="47">
        <f>РИ!R28+РД!R28+КБР!R28+ЧР!R28+СК!R28+КЧР!R28+РСОАлания!R28</f>
        <v>66</v>
      </c>
      <c r="S28" s="47">
        <f>РИ!S28+РД!S28+КБР!S28+ЧР!S28+СК!S28+КЧР!S28+РСОАлания!S28</f>
        <v>8</v>
      </c>
      <c r="T28" s="47">
        <f>РИ!T28+РД!T28+КБР!T28+ЧР!T28+СК!T28+КЧР!T28+РСОАлания!T28</f>
        <v>0</v>
      </c>
      <c r="U28" s="47">
        <f>РИ!U28+РД!U28+КБР!U28+ЧР!U28+СК!U28+КЧР!U28+РСОАлания!U28</f>
        <v>21</v>
      </c>
      <c r="V28" s="47">
        <f>РИ!V28+РД!V28+КБР!V28+ЧР!V28+СК!V28+КЧР!V28+РСОАлания!V28</f>
        <v>0</v>
      </c>
      <c r="W28" s="47">
        <f>РИ!W28+РД!W28+КБР!W28+ЧР!W28+СК!W28+КЧР!W28+РСОАлания!W28</f>
        <v>0</v>
      </c>
    </row>
    <row r="29" spans="1:23" ht="15.75" thickBot="1" x14ac:dyDescent="0.3">
      <c r="A29" s="15" t="s">
        <v>51</v>
      </c>
      <c r="B29" s="21" t="s">
        <v>52</v>
      </c>
      <c r="C29" s="47">
        <f>РИ!C29+РД!C29+КБР!C29+ЧР!C29+СК!C29+КЧР!C29+РСОАлания!C29</f>
        <v>1372</v>
      </c>
      <c r="D29" s="47">
        <f>РИ!D29+РД!D29+КБР!D29+ЧР!D29+СК!D29+КЧР!D29+РСОАлания!D29</f>
        <v>130</v>
      </c>
      <c r="E29" s="47">
        <f>РИ!E29+РД!E29+КБР!E29+ЧР!E29+СК!E29+КЧР!E29+РСОАлания!E29</f>
        <v>66</v>
      </c>
      <c r="F29" s="47">
        <f>РИ!F29+РД!F29+КБР!F29+ЧР!F29+СК!F29+КЧР!F29+РСОАлания!F29</f>
        <v>1137</v>
      </c>
      <c r="G29" s="47">
        <f>РИ!G29+РД!G29+КБР!G29+ЧР!G29+СК!G29+КЧР!G29+РСОАлания!G29</f>
        <v>39</v>
      </c>
      <c r="H29" s="47">
        <f>РИ!H29+РД!H29+КБР!H29+ЧР!H29+СК!H29+КЧР!H29+РСОАлания!H29</f>
        <v>0</v>
      </c>
      <c r="I29" s="47">
        <f>РИ!I29+РД!I29+КБР!I29+ЧР!I29+СК!I29+КЧР!I29+РСОАлания!I29</f>
        <v>23</v>
      </c>
      <c r="J29" s="47">
        <f>РИ!J29+РД!J29+КБР!J29+ЧР!J29+СК!J29+КЧР!J29+РСОАлания!J29</f>
        <v>4</v>
      </c>
      <c r="K29" s="47">
        <f>РИ!K29+РД!K29+КБР!K29+ЧР!K29+СК!K29+КЧР!K29+РСОАлания!K29</f>
        <v>26</v>
      </c>
      <c r="L29" s="47">
        <f>РИ!L29+РД!L29+КБР!L29+ЧР!L29+СК!L29+КЧР!L29+РСОАлания!L29</f>
        <v>2</v>
      </c>
      <c r="M29" s="47">
        <f>РИ!M29+РД!M29+КБР!M29+ЧР!M29+СК!M29+КЧР!M29+РСОАлания!M29</f>
        <v>13</v>
      </c>
      <c r="N29" s="47">
        <f>РИ!N29+РД!N29+КБР!N29+ЧР!N29+СК!N29+КЧР!N29+РСОАлания!N29</f>
        <v>4</v>
      </c>
      <c r="O29" s="47">
        <f>РИ!O29+РД!O29+КБР!O29+ЧР!O29+СК!O29+КЧР!O29+РСОАлания!O29</f>
        <v>115</v>
      </c>
      <c r="P29" s="47">
        <f>РИ!P29+РД!P29+КБР!P29+ЧР!P29+СК!P29+КЧР!P29+РСОАлания!P29</f>
        <v>65</v>
      </c>
      <c r="Q29" s="47">
        <f>РИ!Q29+РД!Q29+КБР!Q29+ЧР!Q29+СК!Q29+КЧР!Q29+РСОАлания!Q29</f>
        <v>110</v>
      </c>
      <c r="R29" s="47">
        <f>РИ!R29+РД!R29+КБР!R29+ЧР!R29+СК!R29+КЧР!R29+РСОАлания!R29</f>
        <v>604</v>
      </c>
      <c r="S29" s="47">
        <f>РИ!S29+РД!S29+КБР!S29+ЧР!S29+СК!S29+КЧР!S29+РСОАлания!S29</f>
        <v>93</v>
      </c>
      <c r="T29" s="47">
        <f>РИ!T29+РД!T29+КБР!T29+ЧР!T29+СК!T29+КЧР!T29+РСОАлания!T29</f>
        <v>42</v>
      </c>
      <c r="U29" s="47">
        <f>РИ!U29+РД!U29+КБР!U29+ЧР!U29+СК!U29+КЧР!U29+РСОАлания!U29</f>
        <v>381</v>
      </c>
      <c r="V29" s="47">
        <f>РИ!V29+РД!V29+КБР!V29+ЧР!V29+СК!V29+КЧР!V29+РСОАлания!V29</f>
        <v>90</v>
      </c>
      <c r="W29" s="47">
        <f>РИ!W29+РД!W29+КБР!W29+ЧР!W29+СК!W29+КЧР!W29+РСОАлания!W29</f>
        <v>0</v>
      </c>
    </row>
    <row r="30" spans="1:23" ht="24.75" thickBot="1" x14ac:dyDescent="0.3">
      <c r="A30" s="20" t="s">
        <v>53</v>
      </c>
      <c r="B30" s="16" t="s">
        <v>54</v>
      </c>
      <c r="C30" s="48">
        <f>SUM(C31:C32)</f>
        <v>5874</v>
      </c>
      <c r="D30" s="48">
        <f t="shared" ref="D30:W30" si="3">SUM(D31:D32)</f>
        <v>683</v>
      </c>
      <c r="E30" s="48">
        <f t="shared" si="3"/>
        <v>390</v>
      </c>
      <c r="F30" s="48">
        <f t="shared" si="3"/>
        <v>4612</v>
      </c>
      <c r="G30" s="48">
        <f t="shared" si="3"/>
        <v>191</v>
      </c>
      <c r="H30" s="48">
        <f t="shared" si="3"/>
        <v>0</v>
      </c>
      <c r="I30" s="48">
        <f t="shared" si="3"/>
        <v>117</v>
      </c>
      <c r="J30" s="48">
        <f t="shared" si="3"/>
        <v>38</v>
      </c>
      <c r="K30" s="48">
        <f t="shared" si="3"/>
        <v>354</v>
      </c>
      <c r="L30" s="48">
        <f t="shared" si="3"/>
        <v>9</v>
      </c>
      <c r="M30" s="48">
        <f t="shared" si="3"/>
        <v>84</v>
      </c>
      <c r="N30" s="48">
        <f t="shared" si="3"/>
        <v>11</v>
      </c>
      <c r="O30" s="48">
        <f t="shared" si="3"/>
        <v>536</v>
      </c>
      <c r="P30" s="48">
        <f t="shared" si="3"/>
        <v>281</v>
      </c>
      <c r="Q30" s="48">
        <f t="shared" si="3"/>
        <v>575</v>
      </c>
      <c r="R30" s="48">
        <f t="shared" si="3"/>
        <v>2058</v>
      </c>
      <c r="S30" s="48">
        <f t="shared" si="3"/>
        <v>345</v>
      </c>
      <c r="T30" s="48">
        <f t="shared" si="3"/>
        <v>180</v>
      </c>
      <c r="U30" s="48">
        <f t="shared" si="3"/>
        <v>1005</v>
      </c>
      <c r="V30" s="48">
        <f t="shared" si="3"/>
        <v>353</v>
      </c>
      <c r="W30" s="48">
        <f t="shared" si="3"/>
        <v>0</v>
      </c>
    </row>
    <row r="31" spans="1:23" ht="15.75" thickBot="1" x14ac:dyDescent="0.3">
      <c r="A31" s="17" t="s">
        <v>55</v>
      </c>
      <c r="B31" s="22" t="s">
        <v>18</v>
      </c>
      <c r="C31" s="45">
        <f>РИ!C31+РД!C31+КБР!C31+ЧР!C31+СК!C31+КЧР!C31+РСОАлания!C31</f>
        <v>2542</v>
      </c>
      <c r="D31" s="45">
        <f>РИ!D31+РД!D31+КБР!D31+ЧР!D31+СК!D31+КЧР!D31+РСОАлания!D31</f>
        <v>45</v>
      </c>
      <c r="E31" s="45">
        <f>РИ!E31+РД!E31+КБР!E31+ЧР!E31+СК!E31+КЧР!E31+РСОАлания!E31</f>
        <v>185</v>
      </c>
      <c r="F31" s="45">
        <f>РИ!F31+РД!F31+КБР!F31+ЧР!F31+СК!F31+КЧР!F31+РСОАлания!F31</f>
        <v>2312</v>
      </c>
      <c r="G31" s="45">
        <f>РИ!G31+РД!G31+КБР!G31+ЧР!G31+СК!G31+КЧР!G31+РСОАлания!G31</f>
        <v>0</v>
      </c>
      <c r="H31" s="45">
        <f>РИ!H31+РД!H31+КБР!H31+ЧР!H31+СК!H31+КЧР!H31+РСОАлания!H31</f>
        <v>0</v>
      </c>
      <c r="I31" s="45">
        <f>РИ!I31+РД!I31+КБР!I31+ЧР!I31+СК!I31+КЧР!I31+РСОАлания!I31</f>
        <v>40</v>
      </c>
      <c r="J31" s="45">
        <f>РИ!J31+РД!J31+КБР!J31+ЧР!J31+СК!J31+КЧР!J31+РСОАлания!J31</f>
        <v>4</v>
      </c>
      <c r="K31" s="45">
        <f>РИ!K31+РД!K31+КБР!K31+ЧР!K31+СК!K31+КЧР!K31+РСОАлания!K31</f>
        <v>146</v>
      </c>
      <c r="L31" s="45">
        <f>РИ!L31+РД!L31+КБР!L31+ЧР!L31+СК!L31+КЧР!L31+РСОАлания!L31</f>
        <v>5</v>
      </c>
      <c r="M31" s="45">
        <f>РИ!M31+РД!M31+КБР!M31+ЧР!M31+СК!M31+КЧР!M31+РСОАлания!M31</f>
        <v>33</v>
      </c>
      <c r="N31" s="45">
        <f>РИ!N31+РД!N31+КБР!N31+ЧР!N31+СК!N31+КЧР!N31+РСОАлания!N31</f>
        <v>7</v>
      </c>
      <c r="O31" s="45">
        <f>РИ!O31+РД!O31+КБР!O31+ЧР!O31+СК!O31+КЧР!O31+РСОАлания!O31</f>
        <v>190</v>
      </c>
      <c r="P31" s="45">
        <f>РИ!P31+РД!P31+КБР!P31+ЧР!P31+СК!P31+КЧР!P31+РСОАлания!P31</f>
        <v>156</v>
      </c>
      <c r="Q31" s="45">
        <f>РИ!Q31+РД!Q31+КБР!Q31+ЧР!Q31+СК!Q31+КЧР!Q31+РСОАлания!Q31</f>
        <v>65</v>
      </c>
      <c r="R31" s="45">
        <f>РИ!R31+РД!R31+КБР!R31+ЧР!R31+СК!R31+КЧР!R31+РСОАлания!R31</f>
        <v>1272</v>
      </c>
      <c r="S31" s="45">
        <f>РИ!S31+РД!S31+КБР!S31+ЧР!S31+СК!S31+КЧР!S31+РСОАлания!S31</f>
        <v>237</v>
      </c>
      <c r="T31" s="45">
        <f>РИ!T31+РД!T31+КБР!T31+ЧР!T31+СК!T31+КЧР!T31+РСОАлания!T31</f>
        <v>113</v>
      </c>
      <c r="U31" s="45">
        <f>РИ!U31+РД!U31+КБР!U31+ЧР!U31+СК!U31+КЧР!U31+РСОАлания!U31</f>
        <v>328</v>
      </c>
      <c r="V31" s="45">
        <f>РИ!V31+РД!V31+КБР!V31+ЧР!V31+СК!V31+КЧР!V31+РСОАлания!V31</f>
        <v>159</v>
      </c>
      <c r="W31" s="45">
        <f>РИ!W31+РД!W31+КБР!W31+ЧР!W31+СК!W31+КЧР!W31+РСОАлания!W31</f>
        <v>0</v>
      </c>
    </row>
    <row r="32" spans="1:23" ht="15.75" thickBot="1" x14ac:dyDescent="0.3">
      <c r="A32" s="17" t="s">
        <v>56</v>
      </c>
      <c r="B32" s="22" t="s">
        <v>57</v>
      </c>
      <c r="C32" s="45">
        <f>РИ!C32+РД!C32+КБР!C32+ЧР!C32+СК!C32+КЧР!C32+РСОАлания!C32</f>
        <v>3332</v>
      </c>
      <c r="D32" s="45">
        <f>РИ!D32+РД!D32+КБР!D32+ЧР!D32+СК!D32+КЧР!D32+РСОАлания!D32</f>
        <v>638</v>
      </c>
      <c r="E32" s="45">
        <f>РИ!E32+РД!E32+КБР!E32+ЧР!E32+СК!E32+КЧР!E32+РСОАлания!E32</f>
        <v>205</v>
      </c>
      <c r="F32" s="45">
        <f>РИ!F32+РД!F32+КБР!F32+ЧР!F32+СК!F32+КЧР!F32+РСОАлания!F32</f>
        <v>2300</v>
      </c>
      <c r="G32" s="45">
        <f>РИ!G32+РД!G32+КБР!G32+ЧР!G32+СК!G32+КЧР!G32+РСОАлания!G32</f>
        <v>191</v>
      </c>
      <c r="H32" s="45">
        <f>РИ!H32+РД!H32+КБР!H32+ЧР!H32+СК!H32+КЧР!H32+РСОАлания!H32</f>
        <v>0</v>
      </c>
      <c r="I32" s="45">
        <f>РИ!I32+РД!I32+КБР!I32+ЧР!I32+СК!I32+КЧР!I32+РСОАлания!I32</f>
        <v>77</v>
      </c>
      <c r="J32" s="45">
        <f>РИ!J32+РД!J32+КБР!J32+ЧР!J32+СК!J32+КЧР!J32+РСОАлания!J32</f>
        <v>34</v>
      </c>
      <c r="K32" s="45">
        <f>РИ!K32+РД!K32+КБР!K32+ЧР!K32+СК!K32+КЧР!K32+РСОАлания!K32</f>
        <v>208</v>
      </c>
      <c r="L32" s="45">
        <f>РИ!L32+РД!L32+КБР!L32+ЧР!L32+СК!L32+КЧР!L32+РСОАлания!L32</f>
        <v>4</v>
      </c>
      <c r="M32" s="45">
        <f>РИ!M32+РД!M32+КБР!M32+ЧР!M32+СК!M32+КЧР!M32+РСОАлания!M32</f>
        <v>51</v>
      </c>
      <c r="N32" s="45">
        <f>РИ!N32+РД!N32+КБР!N32+ЧР!N32+СК!N32+КЧР!N32+РСОАлания!N32</f>
        <v>4</v>
      </c>
      <c r="O32" s="45">
        <f>РИ!O32+РД!O32+КБР!O32+ЧР!O32+СК!O32+КЧР!O32+РСОАлания!O32</f>
        <v>346</v>
      </c>
      <c r="P32" s="45">
        <f>РИ!P32+РД!P32+КБР!P32+ЧР!P32+СК!P32+КЧР!P32+РСОАлания!P32</f>
        <v>125</v>
      </c>
      <c r="Q32" s="45">
        <f>РИ!Q32+РД!Q32+КБР!Q32+ЧР!Q32+СК!Q32+КЧР!Q32+РСОАлания!Q32</f>
        <v>510</v>
      </c>
      <c r="R32" s="45">
        <f>РИ!R32+РД!R32+КБР!R32+ЧР!R32+СК!R32+КЧР!R32+РСОАлания!R32</f>
        <v>786</v>
      </c>
      <c r="S32" s="45">
        <f>РИ!S32+РД!S32+КБР!S32+ЧР!S32+СК!S32+КЧР!S32+РСОАлания!S32</f>
        <v>108</v>
      </c>
      <c r="T32" s="45">
        <f>РИ!T32+РД!T32+КБР!T32+ЧР!T32+СК!T32+КЧР!T32+РСОАлания!T32</f>
        <v>67</v>
      </c>
      <c r="U32" s="45">
        <f>РИ!U32+РД!U32+КБР!U32+ЧР!U32+СК!U32+КЧР!U32+РСОАлания!U32</f>
        <v>677</v>
      </c>
      <c r="V32" s="45">
        <f>РИ!V32+РД!V32+КБР!V32+ЧР!V32+СК!V32+КЧР!V32+РСОАлания!V32</f>
        <v>194</v>
      </c>
      <c r="W32" s="45">
        <f>РИ!W32+РД!W32+КБР!W32+ЧР!W32+СК!W32+КЧР!W32+РСОАлания!W32</f>
        <v>0</v>
      </c>
    </row>
    <row r="33" spans="1:23" ht="24.75" thickBot="1" x14ac:dyDescent="0.3">
      <c r="A33" s="20" t="s">
        <v>58</v>
      </c>
      <c r="B33" s="16" t="s">
        <v>59</v>
      </c>
      <c r="C33" s="46">
        <f>РИ!C33+РД!C33+КБР!C33+ЧР!C33+СК!C33+КЧР!C33+РСОАлания!C33</f>
        <v>0</v>
      </c>
      <c r="D33" s="46">
        <f>РИ!D33+РД!D33+КБР!D33+ЧР!D33+СК!D33+КЧР!D33+РСОАлания!D33</f>
        <v>0</v>
      </c>
      <c r="E33" s="46">
        <f>РИ!E33+РД!E33+КБР!E33+ЧР!E33+СК!E33+КЧР!E33+РСОАлания!E33</f>
        <v>0</v>
      </c>
      <c r="F33" s="46">
        <f>РИ!F33+РД!F33+КБР!F33+ЧР!F33+СК!F33+КЧР!F33+РСОАлания!F33</f>
        <v>0</v>
      </c>
      <c r="G33" s="46">
        <f>РИ!G33+РД!G33+КБР!G33+ЧР!G33+СК!G33+КЧР!G33+РСОАлания!G33</f>
        <v>0</v>
      </c>
      <c r="H33" s="46">
        <f>РИ!H33+РД!H33+КБР!H33+ЧР!H33+СК!H33+КЧР!H33+РСОАлания!H33</f>
        <v>0</v>
      </c>
      <c r="I33" s="46">
        <f>РИ!I33+РД!I33+КБР!I33+ЧР!I33+СК!I33+КЧР!I33+РСОАлания!I33</f>
        <v>0</v>
      </c>
      <c r="J33" s="46">
        <f>РИ!J33+РД!J33+КБР!J33+ЧР!J33+СК!J33+КЧР!J33+РСОАлания!J33</f>
        <v>0</v>
      </c>
      <c r="K33" s="46">
        <f>РИ!K33+РД!K33+КБР!K33+ЧР!K33+СК!K33+КЧР!K33+РСОАлания!K33</f>
        <v>0</v>
      </c>
      <c r="L33" s="46">
        <f>РИ!L33+РД!L33+КБР!L33+ЧР!L33+СК!L33+КЧР!L33+РСОАлания!L33</f>
        <v>0</v>
      </c>
      <c r="M33" s="46">
        <f>РИ!M33+РД!M33+КБР!M33+ЧР!M33+СК!M33+КЧР!M33+РСОАлания!M33</f>
        <v>0</v>
      </c>
      <c r="N33" s="46">
        <f>РИ!N33+РД!N33+КБР!N33+ЧР!N33+СК!N33+КЧР!N33+РСОАлания!N33</f>
        <v>0</v>
      </c>
      <c r="O33" s="46">
        <v>0</v>
      </c>
      <c r="P33" s="46">
        <f>РИ!P33+РД!P33+КБР!P33+ЧР!P33+СК!P33+КЧР!P33+РСОАлания!P33</f>
        <v>0</v>
      </c>
      <c r="Q33" s="46">
        <f>РИ!Q33+РД!Q33+КБР!Q33+ЧР!Q33+СК!Q33+КЧР!Q33+РСОАлания!Q33</f>
        <v>0</v>
      </c>
      <c r="R33" s="46">
        <f>РИ!R33+РД!R33+КБР!R33+ЧР!R33+СК!R33+КЧР!R33+РСОАлания!R33</f>
        <v>0</v>
      </c>
      <c r="S33" s="46">
        <f>РИ!S33+РД!S33+КБР!S33+ЧР!S33+СК!S33+КЧР!S33+РСОАлания!S33</f>
        <v>0</v>
      </c>
      <c r="T33" s="46">
        <f>РИ!T33+РД!T33+КБР!T33+ЧР!T33+СК!T33+КЧР!T33+РСОАлания!T33</f>
        <v>0</v>
      </c>
      <c r="U33" s="46">
        <f>РИ!U33+РД!U33+КБР!U33+ЧР!U33+СК!U33+КЧР!U33+РСОАлания!U33</f>
        <v>0</v>
      </c>
      <c r="V33" s="46">
        <f>РИ!V33+РД!V33+КБР!V33+ЧР!V33+СК!V33+КЧР!V33+РСОАлания!V33</f>
        <v>0</v>
      </c>
      <c r="W33" s="46">
        <f>РИ!W33+РД!W33+КБР!W33+ЧР!W33+СК!W33+КЧР!W33+РСОАлания!W33</f>
        <v>0</v>
      </c>
    </row>
    <row r="34" spans="1:23" ht="36.75" thickBot="1" x14ac:dyDescent="0.3">
      <c r="A34" s="20" t="s">
        <v>60</v>
      </c>
      <c r="B34" s="16" t="s">
        <v>61</v>
      </c>
      <c r="C34" s="46">
        <f>РИ!C34+РД!C34+КБР!C34+ЧР!C34+СК!C34+КЧР!C34+РСОАлания!C34</f>
        <v>608</v>
      </c>
      <c r="D34" s="46">
        <f>РИ!D34+РД!D34+КБР!D34+ЧР!D34+СК!D34+КЧР!D34+РСОАлания!D34</f>
        <v>8</v>
      </c>
      <c r="E34" s="46">
        <f>РИ!E34+РД!E34+КБР!E34+ЧР!E34+СК!E34+КЧР!E34+РСОАлания!E34</f>
        <v>31</v>
      </c>
      <c r="F34" s="46">
        <f>РИ!F34+РД!F34+КБР!F34+ЧР!F34+СК!F34+КЧР!F34+РСОАлания!F34</f>
        <v>556</v>
      </c>
      <c r="G34" s="46">
        <f>РИ!G34+РД!G34+КБР!G34+ЧР!G34+СК!G34+КЧР!G34+РСОАлания!G34</f>
        <v>13</v>
      </c>
      <c r="H34" s="46">
        <f>РИ!H34+РД!H34+КБР!H34+ЧР!H34+СК!H34+КЧР!H34+РСОАлания!H34</f>
        <v>0</v>
      </c>
      <c r="I34" s="46">
        <f>РИ!I34+РД!I34+КБР!I34+ЧР!I34+СК!I34+КЧР!I34+РСОАлания!I34</f>
        <v>9</v>
      </c>
      <c r="J34" s="46">
        <f>РИ!J34+РД!J34+КБР!J34+ЧР!J34+СК!J34+КЧР!J34+РСОАлания!J34</f>
        <v>1</v>
      </c>
      <c r="K34" s="46">
        <f>РИ!K34+РД!K34+КБР!K34+ЧР!K34+СК!K34+КЧР!K34+РСОАлания!K34</f>
        <v>9</v>
      </c>
      <c r="L34" s="46">
        <f>РИ!L34+РД!L34+КБР!L34+ЧР!L34+СК!L34+КЧР!L34+РСОАлания!L34</f>
        <v>1</v>
      </c>
      <c r="M34" s="46">
        <f>РИ!M34+РД!M34+КБР!M34+ЧР!M34+СК!M34+КЧР!M34+РСОАлания!M34</f>
        <v>6</v>
      </c>
      <c r="N34" s="46">
        <f>РИ!N34+РД!N34+КБР!N34+ЧР!N34+СК!N34+КЧР!N34+РСОАлания!N34</f>
        <v>2</v>
      </c>
      <c r="O34" s="46">
        <f>РИ!O34+РД!O34+КБР!O34+ЧР!O34+СК!O34+КЧР!O34+РСОАлания!O34</f>
        <v>44</v>
      </c>
      <c r="P34" s="46">
        <f>РИ!P34+РД!P34+КБР!P34+ЧР!P34+СК!P34+КЧР!P34+РСОАлания!P34</f>
        <v>21</v>
      </c>
      <c r="Q34" s="46">
        <f>РИ!Q34+РД!Q34+КБР!Q34+ЧР!Q34+СК!Q34+КЧР!Q34+РСОАлания!Q34</f>
        <v>16</v>
      </c>
      <c r="R34" s="46">
        <f>РИ!R34+РД!R34+КБР!R34+ЧР!R34+СК!R34+КЧР!R34+РСОАлания!R34</f>
        <v>296</v>
      </c>
      <c r="S34" s="46">
        <f>РИ!S34+РД!S34+КБР!S34+ЧР!S34+СК!S34+КЧР!S34+РСОАлания!S34</f>
        <v>38</v>
      </c>
      <c r="T34" s="46">
        <f>РИ!T34+РД!T34+КБР!T34+ЧР!T34+СК!T34+КЧР!T34+РСОАлания!T34</f>
        <v>12</v>
      </c>
      <c r="U34" s="46">
        <f>РИ!U34+РД!U34+КБР!U34+ЧР!U34+СК!U34+КЧР!U34+РСОАлания!U34</f>
        <v>125</v>
      </c>
      <c r="V34" s="46">
        <f>РИ!V34+РД!V34+КБР!V34+ЧР!V34+СК!V34+КЧР!V34+РСОАлания!V34</f>
        <v>37</v>
      </c>
      <c r="W34" s="46">
        <f>РИ!W34+РД!W34+КБР!W34+ЧР!W34+СК!W34+КЧР!W34+РСОАлания!W34</f>
        <v>0</v>
      </c>
    </row>
    <row r="35" spans="1:23" ht="132.75" thickBot="1" x14ac:dyDescent="0.3">
      <c r="A35" s="15" t="s">
        <v>62</v>
      </c>
      <c r="B35" s="16" t="s">
        <v>63</v>
      </c>
      <c r="C35" s="46">
        <f>РИ!C35+РД!C35+КБР!C35+ЧР!C35+СК!C35+КЧР!C35+РСОАлания!C35</f>
        <v>67</v>
      </c>
      <c r="D35" s="46">
        <f>РИ!D35+РД!D35+КБР!D35+ЧР!D35+СК!D35+КЧР!D35+РСОАлания!D35</f>
        <v>0</v>
      </c>
      <c r="E35" s="46">
        <f>РИ!E35+РД!E35+КБР!E35+ЧР!E35+СК!E35+КЧР!E35+РСОАлания!E35</f>
        <v>2</v>
      </c>
      <c r="F35" s="46">
        <f>РИ!F35+РД!F35+КБР!F35+ЧР!F35+СК!F35+КЧР!F35+РСОАлания!F35</f>
        <v>62</v>
      </c>
      <c r="G35" s="46">
        <f>РИ!G35+РД!G35+КБР!G35+ЧР!G35+СК!G35+КЧР!G35+РСОАлания!G35</f>
        <v>3</v>
      </c>
      <c r="H35" s="46">
        <f>РИ!H35+РД!H35+КБР!H35+ЧР!H35+СК!H35+КЧР!H35+РСОАлания!H35</f>
        <v>0</v>
      </c>
      <c r="I35" s="46">
        <f>РИ!I35+РД!I35+КБР!I35+ЧР!I35+СК!I35+КЧР!I35+РСОАлания!I35</f>
        <v>1</v>
      </c>
      <c r="J35" s="46">
        <f>РИ!J35+РД!J35+КБР!J35+ЧР!J35+СК!J35+КЧР!J35+РСОАлания!J35</f>
        <v>0</v>
      </c>
      <c r="K35" s="46">
        <f>РИ!K35+РД!K35+КБР!K35+ЧР!K35+СК!K35+КЧР!K35+РСОАлания!K35</f>
        <v>0</v>
      </c>
      <c r="L35" s="46">
        <f>РИ!L35+РД!L35+КБР!L35+ЧР!L35+СК!L35+КЧР!L35+РСОАлания!L35</f>
        <v>0</v>
      </c>
      <c r="M35" s="46">
        <f>РИ!M35+РД!M35+КБР!M35+ЧР!M35+СК!M35+КЧР!M35+РСОАлания!M35</f>
        <v>0</v>
      </c>
      <c r="N35" s="46">
        <f>РИ!N35+РД!N35+КБР!N35+ЧР!N35+СК!N35+КЧР!N35+РСОАлания!N35</f>
        <v>0</v>
      </c>
      <c r="O35" s="46">
        <f>РИ!O35+РД!O35+КБР!O35+ЧР!O35+СК!O35+КЧР!O35+РСОАлания!O35</f>
        <v>1</v>
      </c>
      <c r="P35" s="46">
        <f>РИ!P35+РД!P35+КБР!P35+ЧР!P35+СК!P35+КЧР!P35+РСОАлания!P35</f>
        <v>0</v>
      </c>
      <c r="Q35" s="46">
        <f>РИ!Q35+РД!Q35+КБР!Q35+ЧР!Q35+СК!Q35+КЧР!Q35+РСОАлания!Q35</f>
        <v>0</v>
      </c>
      <c r="R35" s="46">
        <f>РИ!R35+РД!R35+КБР!R35+ЧР!R35+СК!R35+КЧР!R35+РСОАлания!R35</f>
        <v>28</v>
      </c>
      <c r="S35" s="46">
        <f>РИ!S35+РД!S35+КБР!S35+ЧР!S35+СК!S35+КЧР!S35+РСОАлания!S35</f>
        <v>2</v>
      </c>
      <c r="T35" s="46">
        <f>РИ!T35+РД!T35+КБР!T35+ЧР!T35+СК!T35+КЧР!T35+РСОАлания!T35</f>
        <v>0</v>
      </c>
      <c r="U35" s="46">
        <f>РИ!U35+РД!U35+КБР!U35+ЧР!U35+СК!U35+КЧР!U35+РСОАлания!U35</f>
        <v>27</v>
      </c>
      <c r="V35" s="46">
        <f>РИ!V35+РД!V35+КБР!V35+ЧР!V35+СК!V35+КЧР!V35+РСОАлания!V35</f>
        <v>9</v>
      </c>
      <c r="W35" s="46">
        <f>РИ!W35+РД!W35+КБР!W35+ЧР!W35+СК!W35+КЧР!W35+РСОАлания!W35</f>
        <v>0</v>
      </c>
    </row>
    <row r="36" spans="1:23" ht="132.75" thickBot="1" x14ac:dyDescent="0.3">
      <c r="A36" s="15" t="s">
        <v>64</v>
      </c>
      <c r="B36" s="16" t="s">
        <v>65</v>
      </c>
      <c r="C36" s="46">
        <f>РИ!C36+РД!C36+КБР!C36+ЧР!C36+СК!C36+КЧР!C36+РСОАлания!C36</f>
        <v>6</v>
      </c>
      <c r="D36" s="46">
        <f>РИ!D36+РД!D36+КБР!D36+ЧР!D36+СК!D36+КЧР!D36+РСОАлания!D36</f>
        <v>0</v>
      </c>
      <c r="E36" s="46">
        <f>РИ!E36+РД!E36+КБР!E36+ЧР!E36+СК!E36+КЧР!E36+РСОАлания!E36</f>
        <v>3</v>
      </c>
      <c r="F36" s="46">
        <f>РИ!F36+РД!F36+КБР!F36+ЧР!F36+СК!F36+КЧР!F36+РСОАлания!F36</f>
        <v>3</v>
      </c>
      <c r="G36" s="46">
        <f>РИ!G36+РД!G36+КБР!G36+ЧР!G36+СК!G36+КЧР!G36+РСОАлания!G36</f>
        <v>0</v>
      </c>
      <c r="H36" s="46">
        <f>РИ!H36+РД!H36+КБР!H36+ЧР!H36+СК!H36+КЧР!H36+РСОАлания!H36</f>
        <v>0</v>
      </c>
      <c r="I36" s="46">
        <f>РИ!I36+РД!I36+КБР!I36+ЧР!I36+СК!I36+КЧР!I36+РСОАлания!I36</f>
        <v>1</v>
      </c>
      <c r="J36" s="46">
        <f>РИ!J36+РД!J36+КБР!J36+ЧР!J36+СК!J36+КЧР!J36+РСОАлания!J36</f>
        <v>1</v>
      </c>
      <c r="K36" s="46">
        <f>РИ!K36+РД!K36+КБР!K36+ЧР!K36+СК!K36+КЧР!K36+РСОАлания!K36</f>
        <v>0</v>
      </c>
      <c r="L36" s="46">
        <f>РИ!L36+РД!L36+КБР!L36+ЧР!L36+СК!L36+КЧР!L36+РСОАлания!L36</f>
        <v>0</v>
      </c>
      <c r="M36" s="46">
        <f>РИ!M36+РД!M36+КБР!M36+ЧР!M36+СК!M36+КЧР!M36+РСОАлания!M36</f>
        <v>1</v>
      </c>
      <c r="N36" s="46">
        <f>РИ!N36+РД!N36+КБР!N36+ЧР!N36+СК!N36+КЧР!N36+РСОАлания!N36</f>
        <v>0</v>
      </c>
      <c r="O36" s="46">
        <f>РИ!O36+РД!O36+КБР!O36+ЧР!O36+СК!O36+КЧР!O36+РСОАлания!O36</f>
        <v>1</v>
      </c>
      <c r="P36" s="46">
        <f>РИ!P36+РД!P36+КБР!P36+ЧР!P36+СК!P36+КЧР!P36+РСОАлания!P36</f>
        <v>0</v>
      </c>
      <c r="Q36" s="46">
        <f>РИ!Q36+РД!Q36+КБР!Q36+ЧР!Q36+СК!Q36+КЧР!Q36+РСОАлания!Q36</f>
        <v>0</v>
      </c>
      <c r="R36" s="46">
        <f>РИ!R36+РД!R36+КБР!R36+ЧР!R36+СК!R36+КЧР!R36+РСОАлания!R36</f>
        <v>4</v>
      </c>
      <c r="S36" s="46">
        <f>РИ!S36+РД!S36+КБР!S36+ЧР!S36+СК!S36+КЧР!S36+РСОАлания!S36</f>
        <v>0</v>
      </c>
      <c r="T36" s="46">
        <f>РИ!T36+РД!T36+КБР!T36+ЧР!T36+СК!T36+КЧР!T36+РСОАлания!T36</f>
        <v>0</v>
      </c>
      <c r="U36" s="46">
        <f>РИ!U36+РД!U36+КБР!U36+ЧР!U36+СК!U36+КЧР!U36+РСОАлания!U36</f>
        <v>1</v>
      </c>
      <c r="V36" s="46">
        <f>РИ!V36+РД!V36+КБР!V36+ЧР!V36+СК!V36+КЧР!V36+РСОАлания!V36</f>
        <v>0</v>
      </c>
      <c r="W36" s="46">
        <f>РИ!W36+РД!W36+КБР!W36+ЧР!W36+СК!W36+КЧР!W36+РСОАлания!W36</f>
        <v>0</v>
      </c>
    </row>
    <row r="37" spans="1:23" ht="36.75" thickBot="1" x14ac:dyDescent="0.3">
      <c r="A37" s="15" t="s">
        <v>66</v>
      </c>
      <c r="B37" s="16" t="s">
        <v>67</v>
      </c>
      <c r="C37" s="48">
        <f>SUM(C38:C40)</f>
        <v>675</v>
      </c>
      <c r="D37" s="48">
        <f t="shared" ref="D37:W37" si="4">SUM(D38:D40)</f>
        <v>17</v>
      </c>
      <c r="E37" s="48">
        <f t="shared" si="4"/>
        <v>38</v>
      </c>
      <c r="F37" s="48">
        <f t="shared" si="4"/>
        <v>607</v>
      </c>
      <c r="G37" s="48">
        <f t="shared" si="4"/>
        <v>13</v>
      </c>
      <c r="H37" s="48">
        <f t="shared" si="4"/>
        <v>0</v>
      </c>
      <c r="I37" s="48">
        <f t="shared" si="4"/>
        <v>12</v>
      </c>
      <c r="J37" s="48">
        <f t="shared" si="4"/>
        <v>2</v>
      </c>
      <c r="K37" s="48">
        <f t="shared" si="4"/>
        <v>14</v>
      </c>
      <c r="L37" s="48">
        <f t="shared" si="4"/>
        <v>1</v>
      </c>
      <c r="M37" s="48">
        <f t="shared" si="4"/>
        <v>7</v>
      </c>
      <c r="N37" s="48">
        <f t="shared" si="4"/>
        <v>2</v>
      </c>
      <c r="O37" s="48">
        <f t="shared" si="4"/>
        <v>71</v>
      </c>
      <c r="P37" s="48">
        <f t="shared" si="4"/>
        <v>30</v>
      </c>
      <c r="Q37" s="48">
        <f t="shared" si="4"/>
        <v>16</v>
      </c>
      <c r="R37" s="48">
        <f t="shared" si="4"/>
        <v>314</v>
      </c>
      <c r="S37" s="48">
        <f t="shared" si="4"/>
        <v>38</v>
      </c>
      <c r="T37" s="48">
        <f t="shared" si="4"/>
        <v>13</v>
      </c>
      <c r="U37" s="48">
        <f t="shared" si="4"/>
        <v>132</v>
      </c>
      <c r="V37" s="48">
        <f t="shared" si="4"/>
        <v>42</v>
      </c>
      <c r="W37" s="48">
        <f t="shared" si="4"/>
        <v>0</v>
      </c>
    </row>
    <row r="38" spans="1:23" ht="15.75" thickBot="1" x14ac:dyDescent="0.3">
      <c r="A38" s="17" t="s">
        <v>68</v>
      </c>
      <c r="B38" s="19" t="s">
        <v>18</v>
      </c>
      <c r="C38" s="45">
        <f>РИ!C38+РД!C38+КБР!C38+ЧР!C38+СК!C38+КЧР!C38+РСОАлания!C38</f>
        <v>387</v>
      </c>
      <c r="D38" s="45">
        <f>РИ!D38+РД!D38+КБР!D38+ЧР!D38+СК!D38+КЧР!D38+РСОАлания!D38</f>
        <v>4</v>
      </c>
      <c r="E38" s="45">
        <f>РИ!E38+РД!E38+КБР!E38+ЧР!E38+СК!E38+КЧР!E38+РСОАлания!E38</f>
        <v>21</v>
      </c>
      <c r="F38" s="45">
        <f>РИ!F38+РД!F38+КБР!F38+ЧР!F38+СК!F38+КЧР!F38+РСОАлания!F38</f>
        <v>362</v>
      </c>
      <c r="G38" s="45">
        <f>РИ!G38+РД!G38+КБР!G38+ЧР!G38+СК!G38+КЧР!G38+РСОАлания!G38</f>
        <v>0</v>
      </c>
      <c r="H38" s="45">
        <f>РИ!H38+РД!H38+КБР!H38+ЧР!H38+СК!H38+КЧР!H38+РСОАлания!H38</f>
        <v>0</v>
      </c>
      <c r="I38" s="45">
        <f>РИ!I38+РД!I38+КБР!I38+ЧР!I38+СК!I38+КЧР!I38+РСОАлания!I38</f>
        <v>7</v>
      </c>
      <c r="J38" s="45">
        <f>РИ!J38+РД!J38+КБР!J38+ЧР!J38+СК!J38+КЧР!J38+РСОАлания!J38</f>
        <v>0</v>
      </c>
      <c r="K38" s="45">
        <f>РИ!K38+РД!K38+КБР!K38+ЧР!K38+СК!K38+КЧР!K38+РСОАлания!K38</f>
        <v>8</v>
      </c>
      <c r="L38" s="45">
        <f>РИ!L38+РД!L38+КБР!L38+ЧР!L38+СК!L38+КЧР!L38+РСОАлания!L38</f>
        <v>1</v>
      </c>
      <c r="M38" s="45">
        <f>РИ!M38+РД!M38+КБР!M38+ЧР!M38+СК!M38+КЧР!M38+РСОАлания!M38</f>
        <v>4</v>
      </c>
      <c r="N38" s="45">
        <f>РИ!N38+РД!N38+КБР!N38+ЧР!N38+СК!N38+КЧР!N38+РСОАлания!N38</f>
        <v>2</v>
      </c>
      <c r="O38" s="50">
        <f>РИ!O38+РД!O38+КБР!O38+ЧР!O38+СК!O38+КЧР!O38+РСОАлания!O38</f>
        <v>25</v>
      </c>
      <c r="P38" s="50">
        <f>РИ!P38+РД!P38+КБР!P38+ЧР!P38+СК!P38+КЧР!P38+РСОАлания!P38</f>
        <v>20</v>
      </c>
      <c r="Q38" s="50">
        <f>РИ!Q38+РД!Q38+КБР!Q38+ЧР!Q38+СК!Q38+КЧР!Q38+РСОАлания!Q38</f>
        <v>2</v>
      </c>
      <c r="R38" s="50">
        <f>РИ!R38+РД!R38+КБР!R38+ЧР!R38+СК!R38+КЧР!R38+РСОАлания!R38</f>
        <v>230</v>
      </c>
      <c r="S38" s="50">
        <f>РИ!S38+РД!S38+КБР!S38+ЧР!S38+СК!S38+КЧР!S38+РСОАлания!S38</f>
        <v>37</v>
      </c>
      <c r="T38" s="45">
        <f>РИ!T38+РД!T38+КБР!T38+ЧР!T38+СК!T38+КЧР!T38+РСОАлания!T38</f>
        <v>11</v>
      </c>
      <c r="U38" s="45">
        <f>РИ!U38+РД!U38+КБР!U38+ЧР!U38+СК!U38+КЧР!U38+РСОАлания!U38</f>
        <v>36</v>
      </c>
      <c r="V38" s="45">
        <f>РИ!V38+РД!V38+КБР!V38+ЧР!V38+СК!V38+КЧР!V38+РСОАлания!V38</f>
        <v>30</v>
      </c>
      <c r="W38" s="45">
        <f>РИ!W38+РД!W38+КБР!W38+ЧР!W38+СК!W38+КЧР!W38+РСОАлания!W38</f>
        <v>0</v>
      </c>
    </row>
    <row r="39" spans="1:23" ht="15.75" thickBot="1" x14ac:dyDescent="0.3">
      <c r="A39" s="17" t="s">
        <v>69</v>
      </c>
      <c r="B39" s="19" t="s">
        <v>57</v>
      </c>
      <c r="C39" s="45">
        <f>РИ!C39+РД!C39+КБР!C39+ЧР!C39+СК!C39+КЧР!C39+РСОАлания!C39</f>
        <v>275</v>
      </c>
      <c r="D39" s="45">
        <f>РИ!D39+РД!D39+КБР!D39+ЧР!D39+СК!D39+КЧР!D39+РСОАлания!D39</f>
        <v>0</v>
      </c>
      <c r="E39" s="45">
        <f>РИ!E39+РД!E39+КБР!E39+ЧР!E39+СК!E39+КЧР!E39+РСОАлания!E39</f>
        <v>17</v>
      </c>
      <c r="F39" s="45">
        <f>РИ!F39+РД!F39+КБР!F39+ЧР!F39+СК!F39+КЧР!F39+РСОАлания!F39</f>
        <v>245</v>
      </c>
      <c r="G39" s="45">
        <f>РИ!G39+РД!G39+КБР!G39+ЧР!G39+СК!G39+КЧР!G39+РСОАлания!G39</f>
        <v>13</v>
      </c>
      <c r="H39" s="45">
        <f>РИ!H39+РД!H39+КБР!H39+ЧР!H39+СК!H39+КЧР!H39+РСОАлания!H39</f>
        <v>0</v>
      </c>
      <c r="I39" s="45">
        <f>РИ!I39+РД!I39+КБР!I39+ЧР!I39+СК!I39+КЧР!I39+РСОАлания!I39</f>
        <v>5</v>
      </c>
      <c r="J39" s="45">
        <f>РИ!J39+РД!J39+КБР!J39+ЧР!J39+СК!J39+КЧР!J39+РСОАлания!J39</f>
        <v>2</v>
      </c>
      <c r="K39" s="45">
        <f>РИ!K39+РД!K39+КБР!K39+ЧР!K39+СК!K39+КЧР!K39+РСОАлания!K39</f>
        <v>5</v>
      </c>
      <c r="L39" s="45">
        <f>РИ!L39+РД!L39+КБР!L39+ЧР!L39+СК!L39+КЧР!L39+РСОАлания!L39</f>
        <v>0</v>
      </c>
      <c r="M39" s="45">
        <f>РИ!M39+РД!M39+КБР!M39+ЧР!M39+СК!M39+КЧР!M39+РСОАлания!M39</f>
        <v>3</v>
      </c>
      <c r="N39" s="45">
        <f>РИ!N39+РД!N39+КБР!N39+ЧР!N39+СК!N39+КЧР!N39+РСОАлания!N39</f>
        <v>0</v>
      </c>
      <c r="O39" s="45">
        <f>РИ!O39+РД!O39+КБР!O39+ЧР!O39+СК!O39+КЧР!O39+РСОАлания!O39</f>
        <v>43</v>
      </c>
      <c r="P39" s="45">
        <f>РИ!P39+РД!P39+КБР!P39+ЧР!P39+СК!P39+КЧР!P39+РСОАлания!P39</f>
        <v>8</v>
      </c>
      <c r="Q39" s="50">
        <f>РИ!Q39+РД!Q39+КБР!Q39+ЧР!Q39+СК!Q39+КЧР!Q39+РСОАлания!Q39</f>
        <v>7</v>
      </c>
      <c r="R39" s="50">
        <f>РИ!R39+РД!R39+КБР!R39+ЧР!R39+СК!R39+КЧР!R39+РСОАлания!R39</f>
        <v>84</v>
      </c>
      <c r="S39" s="50">
        <f>РИ!S39+РД!S39+КБР!S39+ЧР!S39+СК!S39+КЧР!S39+РСОАлания!S39</f>
        <v>1</v>
      </c>
      <c r="T39" s="50">
        <f>РИ!T39+РД!T39+КБР!T39+ЧР!T39+СК!T39+КЧР!T39+РСОАлания!T39</f>
        <v>2</v>
      </c>
      <c r="U39" s="45">
        <f>РИ!U39+РД!U39+КБР!U39+ЧР!U39+СК!U39+КЧР!U39+РСОАлания!U39</f>
        <v>96</v>
      </c>
      <c r="V39" s="45">
        <f>РИ!V39+РД!V39+КБР!V39+ЧР!V39+СК!V39+КЧР!V39+РСОАлания!V39</f>
        <v>12</v>
      </c>
      <c r="W39" s="45">
        <f>РИ!W39+РД!W39+КБР!W39+ЧР!W39+СК!W39+КЧР!W39+РСОАлания!W39</f>
        <v>0</v>
      </c>
    </row>
    <row r="40" spans="1:23" ht="15.75" thickBot="1" x14ac:dyDescent="0.3">
      <c r="A40" s="17" t="s">
        <v>70</v>
      </c>
      <c r="B40" s="19" t="s">
        <v>71</v>
      </c>
      <c r="C40" s="45">
        <f>РИ!C40+РД!C40+КБР!C40+ЧР!C40+СК!C40+КЧР!C40+РСОАлания!C40</f>
        <v>13</v>
      </c>
      <c r="D40" s="45">
        <f>РИ!D40+РД!D40+КБР!D40+ЧР!D40+СК!D40+КЧР!D40+РСОАлания!D40</f>
        <v>13</v>
      </c>
      <c r="E40" s="45">
        <f>РИ!E40+РД!E40+КБР!E40+ЧР!E40+СК!E40+КЧР!E40+РСОАлания!E40</f>
        <v>0</v>
      </c>
      <c r="F40" s="45">
        <f>РИ!F40+РД!F40+КБР!F40+ЧР!F40+СК!F40+КЧР!F40+РСОАлания!F40</f>
        <v>0</v>
      </c>
      <c r="G40" s="45">
        <f>РИ!G40+РД!G40+КБР!G40+ЧР!G40+СК!G40+КЧР!G40+РСОАлания!G40</f>
        <v>0</v>
      </c>
      <c r="H40" s="45">
        <f>РИ!H40+РД!H40+КБР!H40+ЧР!H40+СК!H40+КЧР!H40+РСОАлания!H40</f>
        <v>0</v>
      </c>
      <c r="I40" s="45">
        <f>РИ!I40+РД!I40+КБР!I40+ЧР!I40+СК!I40+КЧР!I40+РСОАлания!I40</f>
        <v>0</v>
      </c>
      <c r="J40" s="45">
        <f>РИ!J40+РД!J40+КБР!J40+ЧР!J40+СК!J40+КЧР!J40+РСОАлания!J40</f>
        <v>0</v>
      </c>
      <c r="K40" s="45">
        <f>РИ!K40+РД!K40+КБР!K40+ЧР!K40+СК!K40+КЧР!K40+РСОАлания!K40</f>
        <v>1</v>
      </c>
      <c r="L40" s="45">
        <f>РИ!L40+РД!L40+КБР!L40+ЧР!L40+СК!L40+КЧР!L40+РСОАлания!L40</f>
        <v>0</v>
      </c>
      <c r="M40" s="45">
        <f>РИ!M40+РД!M40+КБР!M40+ЧР!M40+СК!M40+КЧР!M40+РСОАлания!M40</f>
        <v>0</v>
      </c>
      <c r="N40" s="45">
        <f>РИ!N40+РД!N40+КБР!N40+ЧР!N40+СК!N40+КЧР!N40+РСОАлания!N40</f>
        <v>0</v>
      </c>
      <c r="O40" s="45">
        <f>РИ!O40+РД!O40+КБР!O40+ЧР!O40+СК!O40+КЧР!O40+РСОАлания!O40</f>
        <v>3</v>
      </c>
      <c r="P40" s="45">
        <f>РИ!P40+РД!P40+КБР!P40+ЧР!P40+СК!P40+КЧР!P40+РСОАлания!P40</f>
        <v>2</v>
      </c>
      <c r="Q40" s="45">
        <f>РИ!Q40+РД!Q40+КБР!Q40+ЧР!Q40+СК!Q40+КЧР!Q40+РСОАлания!Q40</f>
        <v>7</v>
      </c>
      <c r="R40" s="45">
        <f>РИ!R40+РД!R40+КБР!R40+ЧР!R40+СК!R40+КЧР!R40+РСОАлания!R40</f>
        <v>0</v>
      </c>
      <c r="S40" s="45">
        <f>РИ!S40+РД!S40+КБР!S40+ЧР!S40+СК!S40+КЧР!S40+РСОАлания!S40</f>
        <v>0</v>
      </c>
      <c r="T40" s="45">
        <f>РИ!T40+РД!T40+КБР!T40+ЧР!T40+СК!T40+КЧР!T40+РСОАлания!T40</f>
        <v>0</v>
      </c>
      <c r="U40" s="45">
        <f>РИ!U40+РД!U40+КБР!U40+ЧР!U40+СК!U40+КЧР!U40+РСОАлания!U40</f>
        <v>0</v>
      </c>
      <c r="V40" s="45">
        <f>РИ!V40+РД!V40+КБР!V40+ЧР!V40+СК!V40+КЧР!V40+РСОАлания!V40</f>
        <v>0</v>
      </c>
      <c r="W40" s="45">
        <f>РИ!W40+РД!W40+КБР!W40+ЧР!W40+СК!W40+КЧР!W40+РСОАлания!W40</f>
        <v>0</v>
      </c>
    </row>
    <row r="41" spans="1:23" ht="60.75" thickBot="1" x14ac:dyDescent="0.3">
      <c r="A41" s="20" t="s">
        <v>72</v>
      </c>
      <c r="B41" s="16" t="s">
        <v>73</v>
      </c>
      <c r="C41" s="48">
        <f>SUM(C42:C43)</f>
        <v>1296</v>
      </c>
      <c r="D41" s="48">
        <f t="shared" ref="D41:W41" si="5">SUM(D42:D43)</f>
        <v>130</v>
      </c>
      <c r="E41" s="48">
        <f t="shared" si="5"/>
        <v>59</v>
      </c>
      <c r="F41" s="48">
        <f t="shared" si="5"/>
        <v>1071</v>
      </c>
      <c r="G41" s="48">
        <f t="shared" si="5"/>
        <v>36</v>
      </c>
      <c r="H41" s="48">
        <f t="shared" si="5"/>
        <v>0</v>
      </c>
      <c r="I41" s="48">
        <f t="shared" si="5"/>
        <v>20</v>
      </c>
      <c r="J41" s="48">
        <f t="shared" si="5"/>
        <v>2</v>
      </c>
      <c r="K41" s="48">
        <f t="shared" si="5"/>
        <v>26</v>
      </c>
      <c r="L41" s="48">
        <f t="shared" si="5"/>
        <v>2</v>
      </c>
      <c r="M41" s="48">
        <f t="shared" si="5"/>
        <v>11</v>
      </c>
      <c r="N41" s="48">
        <f t="shared" si="5"/>
        <v>4</v>
      </c>
      <c r="O41" s="48">
        <f t="shared" si="5"/>
        <v>113</v>
      </c>
      <c r="P41" s="48">
        <f t="shared" si="5"/>
        <v>64</v>
      </c>
      <c r="Q41" s="48">
        <f t="shared" si="5"/>
        <v>110</v>
      </c>
      <c r="R41" s="48">
        <f t="shared" si="5"/>
        <v>572</v>
      </c>
      <c r="S41" s="48">
        <f t="shared" si="5"/>
        <v>83</v>
      </c>
      <c r="T41" s="48">
        <f t="shared" si="5"/>
        <v>42</v>
      </c>
      <c r="U41" s="48">
        <f t="shared" si="5"/>
        <v>354</v>
      </c>
      <c r="V41" s="48">
        <f t="shared" si="5"/>
        <v>81</v>
      </c>
      <c r="W41" s="48">
        <f t="shared" si="5"/>
        <v>0</v>
      </c>
    </row>
    <row r="42" spans="1:23" ht="15.75" thickBot="1" x14ac:dyDescent="0.3">
      <c r="A42" s="17" t="s">
        <v>74</v>
      </c>
      <c r="B42" s="19" t="s">
        <v>18</v>
      </c>
      <c r="C42" s="45">
        <f>РИ!C42+РД!C42+КБР!C42+ЧР!C42+СК!C42+КЧР!C42+РСОАлания!C42</f>
        <v>515</v>
      </c>
      <c r="D42" s="45">
        <f>РИ!D42+РД!D42+КБР!D42+ЧР!D42+СК!D42+КЧР!D42+РСОАлания!D42</f>
        <v>5</v>
      </c>
      <c r="E42" s="45">
        <f>РИ!E42+РД!E42+КБР!E42+ЧР!E42+СК!E42+КЧР!E42+РСОАлания!E42</f>
        <v>31</v>
      </c>
      <c r="F42" s="45">
        <f>РИ!F42+РД!F42+КБР!F42+ЧР!F42+СК!F42+КЧР!F42+РСОАлания!F42</f>
        <v>479</v>
      </c>
      <c r="G42" s="45">
        <f>РИ!G42+РД!G42+КБР!G42+ЧР!G42+СК!G42+КЧР!G42+РСОАлания!G42</f>
        <v>0</v>
      </c>
      <c r="H42" s="45">
        <f>РИ!H42+РД!H42+КБР!H42+ЧР!H42+СК!H42+КЧР!H42+РСОАлания!H42</f>
        <v>0</v>
      </c>
      <c r="I42" s="45">
        <f>РИ!I42+РД!I42+КБР!I42+ЧР!I42+СК!I42+КЧР!I42+РСОАлания!I42</f>
        <v>13</v>
      </c>
      <c r="J42" s="45">
        <f>РИ!J42+РД!J42+КБР!J42+ЧР!J42+СК!J42+КЧР!J42+РСОАлания!J42</f>
        <v>1</v>
      </c>
      <c r="K42" s="45">
        <f>РИ!K42+РД!K42+КБР!K42+ЧР!K42+СК!K42+КЧР!K42+РСОАлания!K42</f>
        <v>11</v>
      </c>
      <c r="L42" s="45">
        <f>РИ!L42+РД!L42+КБР!L42+ЧР!L42+СК!L42+КЧР!L42+РСОАлания!L42</f>
        <v>1</v>
      </c>
      <c r="M42" s="45">
        <f>РИ!M42+РД!M42+КБР!M42+ЧР!M42+СК!M42+КЧР!M42+РСОАлания!M42</f>
        <v>7</v>
      </c>
      <c r="N42" s="45">
        <f>РИ!N42+РД!N42+КБР!N42+ЧР!N42+СК!N42+КЧР!N42+РСОАлания!N42</f>
        <v>2</v>
      </c>
      <c r="O42" s="45">
        <f>РИ!O42+РД!O42+КБР!O42+ЧР!O42+СК!O42+КЧР!O42+РСОАлания!O42</f>
        <v>28</v>
      </c>
      <c r="P42" s="45">
        <f>РИ!P42+РД!P42+КБР!P42+ЧР!P42+СК!P42+КЧР!P42+РСОАлания!P42</f>
        <v>24</v>
      </c>
      <c r="Q42" s="45">
        <f>РИ!Q42+РД!Q42+КБР!Q42+ЧР!Q42+СК!Q42+КЧР!Q42+РСОАлания!Q42</f>
        <v>8</v>
      </c>
      <c r="R42" s="45">
        <f>РИ!R42+РД!R42+КБР!R42+ЧР!R42+СК!R42+КЧР!R42+РСОАлания!R42</f>
        <v>328</v>
      </c>
      <c r="S42" s="45">
        <f>РИ!S42+РД!S42+КБР!S42+ЧР!S42+СК!S42+КЧР!S42+РСОАлания!S42</f>
        <v>57</v>
      </c>
      <c r="T42" s="45">
        <f>РИ!T42+РД!T42+КБР!T42+ЧР!T42+СК!T42+КЧР!T42+РСОАлания!T42</f>
        <v>20</v>
      </c>
      <c r="U42" s="45">
        <f>РИ!U42+РД!U42+КБР!U42+ЧР!U42+СК!U42+КЧР!U42+РСОАлания!U42</f>
        <v>103</v>
      </c>
      <c r="V42" s="45">
        <f>РИ!V42+РД!V42+КБР!V42+ЧР!V42+СК!V42+КЧР!V42+РСОАлания!V42</f>
        <v>25</v>
      </c>
      <c r="W42" s="45">
        <f>РИ!W42+РД!W42+КБР!W42+ЧР!W42+СК!W42+КЧР!W42+РСОАлания!W42</f>
        <v>0</v>
      </c>
    </row>
    <row r="43" spans="1:23" ht="15.75" thickBot="1" x14ac:dyDescent="0.3">
      <c r="A43" s="17" t="s">
        <v>75</v>
      </c>
      <c r="B43" s="19" t="s">
        <v>57</v>
      </c>
      <c r="C43" s="45">
        <f>РИ!C43+РД!C43+КБР!C43+ЧР!C43+СК!C43+КЧР!C43+РСОАлания!C43</f>
        <v>781</v>
      </c>
      <c r="D43" s="45">
        <f>РИ!D43+РД!D43+КБР!D43+ЧР!D43+СК!D43+КЧР!D43+РСОАлания!D43</f>
        <v>125</v>
      </c>
      <c r="E43" s="45">
        <f>РИ!E43+РД!E43+КБР!E43+ЧР!E43+СК!E43+КЧР!E43+РСОАлания!E43</f>
        <v>28</v>
      </c>
      <c r="F43" s="45">
        <f>РИ!F43+РД!F43+КБР!F43+ЧР!F43+СК!F43+КЧР!F43+РСОАлания!F43</f>
        <v>592</v>
      </c>
      <c r="G43" s="45">
        <f>РИ!G43+РД!G43+КБР!G43+ЧР!G43+СК!G43+КЧР!G43+РСОАлания!G43</f>
        <v>36</v>
      </c>
      <c r="H43" s="45">
        <f>РИ!H43+РД!H43+КБР!H43+ЧР!H43+СК!H43+КЧР!H43+РСОАлания!H43</f>
        <v>0</v>
      </c>
      <c r="I43" s="45">
        <f>РИ!I43+РД!I43+КБР!I43+ЧР!I43+СК!I43+КЧР!I43+РСОАлания!I43</f>
        <v>7</v>
      </c>
      <c r="J43" s="45">
        <f>РИ!J43+РД!J43+КБР!J43+ЧР!J43+СК!J43+КЧР!J43+РСОАлания!J43</f>
        <v>1</v>
      </c>
      <c r="K43" s="45">
        <f>РИ!K43+РД!K43+КБР!K43+ЧР!K43+СК!K43+КЧР!K43+РСОАлания!K43</f>
        <v>15</v>
      </c>
      <c r="L43" s="45">
        <f>РИ!L43+РД!L43+КБР!L43+ЧР!L43+СК!L43+КЧР!L43+РСОАлания!L43</f>
        <v>1</v>
      </c>
      <c r="M43" s="45">
        <f>РИ!M43+РД!M43+КБР!M43+ЧР!M43+СК!M43+КЧР!M43+РСОАлания!M43</f>
        <v>4</v>
      </c>
      <c r="N43" s="45">
        <f>РИ!N43+РД!N43+КБР!N43+ЧР!N43+СК!N43+КЧР!N43+РСОАлания!N43</f>
        <v>2</v>
      </c>
      <c r="O43" s="45">
        <f>РИ!O43+РД!O43+КБР!O43+ЧР!O43+СК!O43+КЧР!O43+РСОАлания!O43</f>
        <v>85</v>
      </c>
      <c r="P43" s="45">
        <f>РИ!P43+РД!P43+КБР!P43+ЧР!P43+СК!P43+КЧР!P43+РСОАлания!P43</f>
        <v>40</v>
      </c>
      <c r="Q43" s="45">
        <f>РИ!Q43+РД!Q43+КБР!Q43+ЧР!Q43+СК!Q43+КЧР!Q43+РСОАлания!Q43</f>
        <v>102</v>
      </c>
      <c r="R43" s="45">
        <f>РИ!R43+РД!R43+КБР!R43+ЧР!R43+СК!R43+КЧР!R43+РСОАлания!R43</f>
        <v>244</v>
      </c>
      <c r="S43" s="45">
        <f>РИ!S43+РД!S43+КБР!S43+ЧР!S43+СК!S43+КЧР!S43+РСОАлания!S43</f>
        <v>26</v>
      </c>
      <c r="T43" s="45">
        <f>РИ!T43+РД!T43+КБР!T43+ЧР!T43+СК!T43+КЧР!T43+РСОАлания!T43</f>
        <v>22</v>
      </c>
      <c r="U43" s="45">
        <f>РИ!U43+РД!U43+КБР!U43+ЧР!U43+СК!U43+КЧР!U43+РСОАлания!U43</f>
        <v>251</v>
      </c>
      <c r="V43" s="45">
        <f>РИ!V43+РД!V43+КБР!V43+ЧР!V43+СК!V43+КЧР!V43+РСОАлания!V43</f>
        <v>56</v>
      </c>
      <c r="W43" s="45">
        <f>РИ!W43+РД!W43+КБР!W43+ЧР!W43+СК!W43+КЧР!W43+РСОАлания!W43</f>
        <v>0</v>
      </c>
    </row>
    <row r="44" spans="1:23" ht="24.75" thickBot="1" x14ac:dyDescent="0.3">
      <c r="A44" s="20" t="s">
        <v>76</v>
      </c>
      <c r="B44" s="16" t="s">
        <v>77</v>
      </c>
      <c r="C44" s="48">
        <f>SUM(C45:C46)</f>
        <v>0</v>
      </c>
      <c r="D44" s="48">
        <f t="shared" ref="D44:W44" si="6">SUM(D45:D46)</f>
        <v>0</v>
      </c>
      <c r="E44" s="48">
        <f t="shared" si="6"/>
        <v>0</v>
      </c>
      <c r="F44" s="48">
        <f t="shared" si="6"/>
        <v>0</v>
      </c>
      <c r="G44" s="48">
        <f t="shared" si="6"/>
        <v>0</v>
      </c>
      <c r="H44" s="48">
        <f t="shared" si="6"/>
        <v>0</v>
      </c>
      <c r="I44" s="48">
        <f t="shared" si="6"/>
        <v>0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8">
        <f t="shared" si="6"/>
        <v>0</v>
      </c>
      <c r="N44" s="48">
        <f t="shared" si="6"/>
        <v>0</v>
      </c>
      <c r="O44" s="48">
        <f t="shared" si="6"/>
        <v>0</v>
      </c>
      <c r="P44" s="48">
        <f t="shared" si="6"/>
        <v>0</v>
      </c>
      <c r="Q44" s="48">
        <f t="shared" si="6"/>
        <v>0</v>
      </c>
      <c r="R44" s="48">
        <f t="shared" si="6"/>
        <v>0</v>
      </c>
      <c r="S44" s="48">
        <f t="shared" si="6"/>
        <v>0</v>
      </c>
      <c r="T44" s="48">
        <f t="shared" si="6"/>
        <v>0</v>
      </c>
      <c r="U44" s="48">
        <f t="shared" si="6"/>
        <v>0</v>
      </c>
      <c r="V44" s="48">
        <f t="shared" si="6"/>
        <v>0</v>
      </c>
      <c r="W44" s="48">
        <f t="shared" si="6"/>
        <v>0</v>
      </c>
    </row>
    <row r="45" spans="1:23" ht="15.75" thickBot="1" x14ac:dyDescent="0.3">
      <c r="A45" s="17" t="s">
        <v>78</v>
      </c>
      <c r="B45" s="19" t="s">
        <v>18</v>
      </c>
      <c r="C45" s="45">
        <f>РИ!C45+РД!C45+КБР!C45+ЧР!C45+СК!C45+КЧР!C45+РСОАлания!C45</f>
        <v>0</v>
      </c>
      <c r="D45" s="45">
        <f>РИ!D45+РД!D45+КБР!D45+ЧР!D45+СК!D45+КЧР!D45+РСОАлания!D45</f>
        <v>0</v>
      </c>
      <c r="E45" s="45">
        <f>РИ!E45+РД!E45+КБР!E45+ЧР!E45+СК!E45+КЧР!E45+РСОАлания!E45</f>
        <v>0</v>
      </c>
      <c r="F45" s="45">
        <f>РИ!F45+РД!F45+КБР!F45+ЧР!F45+СК!F45+КЧР!F45+РСОАлания!F45</f>
        <v>0</v>
      </c>
      <c r="G45" s="45">
        <f>РИ!G45+РД!G45+КБР!G45+ЧР!G45+СК!G45+КЧР!G45+РСОАлания!G45</f>
        <v>0</v>
      </c>
      <c r="H45" s="45">
        <f>РИ!H45+РД!H45+КБР!H45+ЧР!H45+СК!H45+КЧР!H45+РСОАлания!H45</f>
        <v>0</v>
      </c>
      <c r="I45" s="45">
        <f>РИ!I45+РД!I45+КБР!I45+ЧР!I45+СК!I45+КЧР!I45+РСОАлания!I45</f>
        <v>0</v>
      </c>
      <c r="J45" s="45">
        <f>РИ!J45+РД!J45+КБР!J45+ЧР!J45+СК!J45+КЧР!J45+РСОАлания!J45</f>
        <v>0</v>
      </c>
      <c r="K45" s="45">
        <f>РИ!K45+РД!K45+КБР!K45+ЧР!K45+СК!K45+КЧР!K45+РСОАлания!K45</f>
        <v>0</v>
      </c>
      <c r="L45" s="45">
        <f>РИ!L45+РД!L45+КБР!L45+ЧР!L45+СК!L45+КЧР!L45+РСОАлания!L45</f>
        <v>0</v>
      </c>
      <c r="M45" s="45">
        <f>РИ!M45+РД!M45+КБР!M45+ЧР!M45+СК!M45+КЧР!M45+РСОАлания!M45</f>
        <v>0</v>
      </c>
      <c r="N45" s="45">
        <f>РИ!N45+РД!N45+КБР!N45+ЧР!N45+СК!N45+КЧР!N45+РСОАлания!N45</f>
        <v>0</v>
      </c>
      <c r="O45" s="45">
        <f>РИ!O45+РД!O45+КБР!O45+ЧР!O45+СК!O45+КЧР!O45+РСОАлания!O45</f>
        <v>0</v>
      </c>
      <c r="P45" s="45">
        <f>РИ!P45+РД!P45+КБР!P45+ЧР!P45+СК!P45+КЧР!P45+РСОАлания!P45</f>
        <v>0</v>
      </c>
      <c r="Q45" s="45">
        <f>РИ!Q45+РД!Q45+КБР!Q45+ЧР!Q45+СК!Q45+КЧР!Q45+РСОАлания!Q45</f>
        <v>0</v>
      </c>
      <c r="R45" s="45">
        <f>РИ!R45+РД!R45+КБР!R45+ЧР!R45+СК!R45+КЧР!R45+РСОАлания!R45</f>
        <v>0</v>
      </c>
      <c r="S45" s="45">
        <f>РИ!S45+РД!S45+КБР!S45+ЧР!S45+СК!S45+КЧР!S45+РСОАлания!S45</f>
        <v>0</v>
      </c>
      <c r="T45" s="45">
        <f>РИ!T45+РД!T45+КБР!T45+ЧР!T45+СК!T45+КЧР!T45+РСОАлания!T45</f>
        <v>0</v>
      </c>
      <c r="U45" s="45">
        <f>РИ!U45+РД!U45+КБР!U45+ЧР!U45+СК!U45+КЧР!U45+РСОАлания!U45</f>
        <v>0</v>
      </c>
      <c r="V45" s="45">
        <f>РИ!V45+РД!V45+КБР!V45+ЧР!V45+СК!V45+КЧР!V45+РСОАлания!V45</f>
        <v>0</v>
      </c>
      <c r="W45" s="45">
        <f>РИ!W45+РД!W45+КБР!W45+ЧР!W45+СК!W45+КЧР!W45+РСОАлания!W45</f>
        <v>0</v>
      </c>
    </row>
    <row r="46" spans="1:23" ht="15.75" thickBot="1" x14ac:dyDescent="0.3">
      <c r="A46" s="17" t="s">
        <v>79</v>
      </c>
      <c r="B46" s="19" t="s">
        <v>57</v>
      </c>
      <c r="C46" s="45">
        <f>РИ!C46+РД!C46+КБР!C46+ЧР!C46+СК!C46+КЧР!C46+РСОАлания!C46</f>
        <v>0</v>
      </c>
      <c r="D46" s="45">
        <f>РИ!D46+РД!D46+КБР!D46+ЧР!D46+СК!D46+КЧР!D46+РСОАлания!D46</f>
        <v>0</v>
      </c>
      <c r="E46" s="45">
        <f>РИ!E46+РД!E46+КБР!E46+ЧР!E46+СК!E46+КЧР!E46+РСОАлания!E46</f>
        <v>0</v>
      </c>
      <c r="F46" s="45">
        <f>РИ!F46+РД!F46+КБР!F46+ЧР!F46+СК!F46+КЧР!F46+РСОАлания!F46</f>
        <v>0</v>
      </c>
      <c r="G46" s="45">
        <f>РИ!G46+РД!G46+КБР!G46+ЧР!G46+СК!G46+КЧР!G46+РСОАлания!G46</f>
        <v>0</v>
      </c>
      <c r="H46" s="45">
        <f>РИ!H46+РД!H46+КБР!H46+ЧР!H46+СК!H46+КЧР!H46+РСОАлания!H46</f>
        <v>0</v>
      </c>
      <c r="I46" s="45">
        <f>РИ!I46+РД!I46+КБР!I46+ЧР!I46+СК!I46+КЧР!I46+РСОАлания!I46</f>
        <v>0</v>
      </c>
      <c r="J46" s="45">
        <f>РИ!J46+РД!J46+КБР!J46+ЧР!J46+СК!J46+КЧР!J46+РСОАлания!J46</f>
        <v>0</v>
      </c>
      <c r="K46" s="45">
        <f>РИ!K46+РД!K46+КБР!K46+ЧР!K46+СК!K46+КЧР!K46+РСОАлания!K46</f>
        <v>0</v>
      </c>
      <c r="L46" s="45">
        <f>РИ!L46+РД!L46+КБР!L46+ЧР!L46+СК!L46+КЧР!L46+РСОАлания!L46</f>
        <v>0</v>
      </c>
      <c r="M46" s="45">
        <f>РИ!M46+РД!M46+КБР!M46+ЧР!M46+СК!M46+КЧР!M46+РСОАлания!M46</f>
        <v>0</v>
      </c>
      <c r="N46" s="45">
        <f>РИ!N46+РД!N46+КБР!N46+ЧР!N46+СК!N46+КЧР!N46+РСОАлания!N46</f>
        <v>0</v>
      </c>
      <c r="O46" s="45">
        <f>РИ!O46+РД!O46+КБР!O46+ЧР!O46+СК!O46+КЧР!O46+РСОАлания!O46</f>
        <v>0</v>
      </c>
      <c r="P46" s="45">
        <f>РИ!P46+РД!P46+КБР!P46+ЧР!P46+СК!P46+КЧР!P46+РСОАлания!P46</f>
        <v>0</v>
      </c>
      <c r="Q46" s="45">
        <f>РИ!Q46+РД!Q46+КБР!Q46+ЧР!Q46+СК!Q46+КЧР!Q46+РСОАлания!Q46</f>
        <v>0</v>
      </c>
      <c r="R46" s="45">
        <f>РИ!R46+РД!R46+КБР!R46+ЧР!R46+СК!R46+КЧР!R46+РСОАлания!R46</f>
        <v>0</v>
      </c>
      <c r="S46" s="45">
        <f>РИ!S46+РД!S46+КБР!S46+ЧР!S46+СК!S46+КЧР!S46+РСОАлания!S46</f>
        <v>0</v>
      </c>
      <c r="T46" s="45">
        <f>РИ!T46+РД!T46+КБР!T46+ЧР!T46+СК!T46+КЧР!T46+РСОАлания!T46</f>
        <v>0</v>
      </c>
      <c r="U46" s="45">
        <f>РИ!U46+РД!U46+КБР!U46+ЧР!U46+СК!U46+КЧР!U46+РСОАлания!U46</f>
        <v>0</v>
      </c>
      <c r="V46" s="45">
        <f>РИ!V46+РД!V46+КБР!V46+ЧР!V46+СК!V46+КЧР!V46+РСОАлания!V46</f>
        <v>0</v>
      </c>
      <c r="W46" s="45">
        <f>РИ!W46+РД!W46+КБР!W46+ЧР!W46+СК!W46+КЧР!W46+РСОАлания!W46</f>
        <v>0</v>
      </c>
    </row>
    <row r="47" spans="1:23" ht="72.75" thickBot="1" x14ac:dyDescent="0.3">
      <c r="A47" s="20" t="s">
        <v>80</v>
      </c>
      <c r="B47" s="16" t="s">
        <v>81</v>
      </c>
      <c r="C47" s="45">
        <f>РИ!C47+РД!C47+КБР!C47+ЧР!C47+СК!C47+КЧР!C47+РСОАлания!C47</f>
        <v>8</v>
      </c>
      <c r="D47" s="45">
        <f>РИ!D47+РД!D47+КБР!D47+ЧР!D47+СК!D47+КЧР!D47+РСОАлания!D47</f>
        <v>0</v>
      </c>
      <c r="E47" s="45">
        <f>РИ!E47+РД!E47+КБР!E47+ЧР!E47+СК!E47+КЧР!E47+РСОАлания!E47</f>
        <v>0</v>
      </c>
      <c r="F47" s="45">
        <f>РИ!F47+РД!F47+КБР!F47+ЧР!F47+СК!F47+КЧР!F47+РСОАлания!F47</f>
        <v>8</v>
      </c>
      <c r="G47" s="45">
        <f>РИ!G47+РД!G47+КБР!G47+ЧР!G47+СК!G47+КЧР!G47+РСОАлания!G47</f>
        <v>0</v>
      </c>
      <c r="H47" s="45">
        <f>РИ!H47+РД!H47+КБР!H47+ЧР!H47+СК!H47+КЧР!H47+РСОАлания!H47</f>
        <v>0</v>
      </c>
      <c r="I47" s="45">
        <f>РИ!I47+РД!I47+КБР!I47+ЧР!I47+СК!I47+КЧР!I47+РСОАлания!I47</f>
        <v>0</v>
      </c>
      <c r="J47" s="45">
        <f>РИ!J47+РД!J47+КБР!J47+ЧР!J47+СК!J47+КЧР!J47+РСОАлания!J47</f>
        <v>0</v>
      </c>
      <c r="K47" s="45">
        <f>РИ!K47+РД!K47+КБР!K47+ЧР!K47+СК!K47+КЧР!K47+РСОАлания!K47</f>
        <v>0</v>
      </c>
      <c r="L47" s="45">
        <f>РИ!L47+РД!L47+КБР!L47+ЧР!L47+СК!L47+КЧР!L47+РСОАлания!L47</f>
        <v>0</v>
      </c>
      <c r="M47" s="45">
        <f>РИ!M47+РД!M47+КБР!M47+ЧР!M47+СК!M47+КЧР!M47+РСОАлания!M47</f>
        <v>0</v>
      </c>
      <c r="N47" s="45">
        <f>РИ!N47+РД!N47+КБР!N47+ЧР!N47+СК!N47+КЧР!N47+РСОАлания!N47</f>
        <v>0</v>
      </c>
      <c r="O47" s="45">
        <f>РИ!O47+РД!O47+КБР!O47+ЧР!O47+СК!O47+КЧР!O47+РСОАлания!O47</f>
        <v>0</v>
      </c>
      <c r="P47" s="45">
        <f>РИ!P47+РД!P47+КБР!P47+ЧР!P47+СК!P47+КЧР!P47+РСОАлания!P47</f>
        <v>0</v>
      </c>
      <c r="Q47" s="45">
        <f>РИ!Q47+РД!Q47+КБР!Q47+ЧР!Q47+СК!Q47+КЧР!Q47+РСОАлания!Q47</f>
        <v>0</v>
      </c>
      <c r="R47" s="45">
        <f>РИ!R47+РД!R47+КБР!R47+ЧР!R47+СК!R47+КЧР!R47+РСОАлания!R47</f>
        <v>8</v>
      </c>
      <c r="S47" s="45">
        <f>РИ!S47+РД!S47+КБР!S47+ЧР!S47+СК!S47+КЧР!S47+РСОАлания!S47</f>
        <v>0</v>
      </c>
      <c r="T47" s="45">
        <f>РИ!T47+РД!T47+КБР!T47+ЧР!T47+СК!T47+КЧР!T47+РСОАлания!T47</f>
        <v>0</v>
      </c>
      <c r="U47" s="45">
        <f>РИ!U47+РД!U47+КБР!U47+ЧР!U47+СК!U47+КЧР!U47+РСОАлания!U47</f>
        <v>6</v>
      </c>
      <c r="V47" s="45">
        <f>РИ!V47+РД!V47+КБР!V47+ЧР!V47+СК!V47+КЧР!V47+РСОАлания!V47</f>
        <v>0</v>
      </c>
      <c r="W47" s="45">
        <f>РИ!W47+РД!W47+КБР!W47+ЧР!W47+СК!W47+КЧР!W47+РСОАлания!W47</f>
        <v>0</v>
      </c>
    </row>
    <row r="48" spans="1:23" ht="60.75" thickBot="1" x14ac:dyDescent="0.3">
      <c r="A48" s="17" t="s">
        <v>82</v>
      </c>
      <c r="B48" s="22" t="s">
        <v>83</v>
      </c>
      <c r="C48" s="45">
        <f>РИ!C48+РД!C48+КБР!C48+ЧР!C48+СК!C48+КЧР!C48+РСОАлания!C48</f>
        <v>0</v>
      </c>
      <c r="D48" s="45">
        <f>РИ!D48+РД!D48+КБР!D48+ЧР!D48+СК!D48+КЧР!D48+РСОАлания!D48</f>
        <v>0</v>
      </c>
      <c r="E48" s="45">
        <f>РИ!E48+РД!E48+КБР!E48+ЧР!E48+СК!E48+КЧР!E48+РСОАлания!E48</f>
        <v>0</v>
      </c>
      <c r="F48" s="45">
        <f>РИ!F48+РД!F48+КБР!F48+ЧР!F48+СК!F48+КЧР!F48+РСОАлания!F48</f>
        <v>0</v>
      </c>
      <c r="G48" s="45">
        <f>РИ!G48+РД!G48+КБР!G48+ЧР!G48+СК!G48+КЧР!G48+РСОАлания!G48</f>
        <v>0</v>
      </c>
      <c r="H48" s="45">
        <f>РИ!H48+РД!H48+КБР!H48+ЧР!H48+СК!H48+КЧР!H48+РСОАлания!H48</f>
        <v>0</v>
      </c>
      <c r="I48" s="45">
        <f>РИ!I48+РД!I48+КБР!I48+ЧР!I48+СК!I48+КЧР!I48+РСОАлания!I48</f>
        <v>0</v>
      </c>
      <c r="J48" s="45">
        <f>РИ!J48+РД!J48+КБР!J48+ЧР!J48+СК!J48+КЧР!J48+РСОАлания!J48</f>
        <v>0</v>
      </c>
      <c r="K48" s="45">
        <f>РИ!K48+РД!K48+КБР!K48+ЧР!K48+СК!K48+КЧР!K48+РСОАлания!K48</f>
        <v>0</v>
      </c>
      <c r="L48" s="45">
        <f>РИ!L48+РД!L48+КБР!L48+ЧР!L48+СК!L48+КЧР!L48+РСОАлания!L48</f>
        <v>0</v>
      </c>
      <c r="M48" s="45">
        <f>РИ!M48+РД!M48+КБР!M48+ЧР!M48+СК!M48+КЧР!M48+РСОАлания!M48</f>
        <v>0</v>
      </c>
      <c r="N48" s="45">
        <f>РИ!N48+РД!N48+КБР!N48+ЧР!N48+СК!N48+КЧР!N48+РСОАлания!N48</f>
        <v>0</v>
      </c>
      <c r="O48" s="45">
        <f>РИ!O48+РД!O48+КБР!O48+ЧР!O48+СК!O48+КЧР!O48+РСОАлания!O48</f>
        <v>0</v>
      </c>
      <c r="P48" s="45">
        <f>РИ!P48+РД!P48+КБР!P48+ЧР!P48+СК!P48+КЧР!P48+РСОАлания!P48</f>
        <v>0</v>
      </c>
      <c r="Q48" s="45">
        <f>РИ!Q48+РД!Q48+КБР!Q48+ЧР!Q48+СК!Q48+КЧР!Q48+РСОАлания!Q48</f>
        <v>0</v>
      </c>
      <c r="R48" s="45">
        <f>РИ!R48+РД!R48+КБР!R48+ЧР!R48+СК!R48+КЧР!R48+РСОАлания!R48</f>
        <v>0</v>
      </c>
      <c r="S48" s="45">
        <f>РИ!S48+РД!S48+КБР!S48+ЧР!S48+СК!S48+КЧР!S48+РСОАлания!S48</f>
        <v>0</v>
      </c>
      <c r="T48" s="45">
        <f>РИ!T48+РД!T48+КБР!T48+ЧР!T48+СК!T48+КЧР!T48+РСОАлания!T48</f>
        <v>0</v>
      </c>
      <c r="U48" s="45">
        <f>РИ!U48+РД!U48+КБР!U48+ЧР!U48+СК!U48+КЧР!U48+РСОАлания!U48</f>
        <v>0</v>
      </c>
      <c r="V48" s="45">
        <f>РИ!V48+РД!V48+КБР!V48+ЧР!V48+СК!V48+КЧР!V48+РСОАлания!V48</f>
        <v>0</v>
      </c>
      <c r="W48" s="45">
        <f>РИ!W48+РД!W48+КБР!W48+ЧР!W48+СК!W48+КЧР!W48+РСОАлания!W48</f>
        <v>0</v>
      </c>
    </row>
    <row r="49" spans="1:23" ht="24" x14ac:dyDescent="0.25">
      <c r="A49" s="198" t="s">
        <v>84</v>
      </c>
      <c r="B49" s="23" t="s">
        <v>85</v>
      </c>
      <c r="C49" s="188">
        <f t="shared" ref="C49:J49" si="7">SUM(C54,C60,C64)</f>
        <v>6293</v>
      </c>
      <c r="D49" s="188">
        <f t="shared" si="7"/>
        <v>103</v>
      </c>
      <c r="E49" s="188">
        <f t="shared" si="7"/>
        <v>400</v>
      </c>
      <c r="F49" s="188">
        <f t="shared" si="7"/>
        <v>5537</v>
      </c>
      <c r="G49" s="188">
        <f t="shared" si="7"/>
        <v>253</v>
      </c>
      <c r="H49" s="188">
        <f t="shared" si="7"/>
        <v>0</v>
      </c>
      <c r="I49" s="188">
        <f t="shared" si="7"/>
        <v>95</v>
      </c>
      <c r="J49" s="188">
        <f t="shared" si="7"/>
        <v>3</v>
      </c>
      <c r="K49" s="188">
        <f t="shared" ref="K49:L49" si="8">SUM(K54,K60,K64)</f>
        <v>99</v>
      </c>
      <c r="L49" s="188">
        <f t="shared" si="8"/>
        <v>10</v>
      </c>
      <c r="M49" s="188">
        <f t="shared" ref="M49:W49" si="9">SUM(M54,M60,M64)</f>
        <v>21</v>
      </c>
      <c r="N49" s="188">
        <f t="shared" si="9"/>
        <v>9</v>
      </c>
      <c r="O49" s="188">
        <f t="shared" si="9"/>
        <v>574</v>
      </c>
      <c r="P49" s="188">
        <f t="shared" si="9"/>
        <v>213</v>
      </c>
      <c r="Q49" s="188">
        <f t="shared" si="9"/>
        <v>91</v>
      </c>
      <c r="R49" s="188">
        <f t="shared" si="9"/>
        <v>3041</v>
      </c>
      <c r="S49" s="188">
        <f t="shared" si="9"/>
        <v>283</v>
      </c>
      <c r="T49" s="188">
        <f t="shared" si="9"/>
        <v>37</v>
      </c>
      <c r="U49" s="188">
        <f t="shared" si="9"/>
        <v>1279</v>
      </c>
      <c r="V49" s="188">
        <f t="shared" si="9"/>
        <v>549</v>
      </c>
      <c r="W49" s="188">
        <f t="shared" si="9"/>
        <v>0</v>
      </c>
    </row>
    <row r="50" spans="1:23" ht="15.75" thickBot="1" x14ac:dyDescent="0.3">
      <c r="A50" s="199"/>
      <c r="B50" s="16" t="s">
        <v>86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</row>
    <row r="51" spans="1:23" ht="15.75" thickBot="1" x14ac:dyDescent="0.3">
      <c r="A51" s="17" t="s">
        <v>87</v>
      </c>
      <c r="B51" s="19" t="s">
        <v>18</v>
      </c>
      <c r="C51" s="49">
        <f>РИ!C51+РД!C51+КБР!C51+ЧР!C51+СК!C51+КЧР!C51+РСОАлания!C51</f>
        <v>3621</v>
      </c>
      <c r="D51" s="49">
        <f>РИ!D51+РД!D51+КБР!D51+ЧР!D51+СК!D51+КЧР!D51+РСОАлания!D51</f>
        <v>28</v>
      </c>
      <c r="E51" s="49">
        <f>РИ!E51+РД!E51+КБР!E51+ЧР!E51+СК!E51+КЧР!E51+РСОАлания!E51</f>
        <v>183</v>
      </c>
      <c r="F51" s="49">
        <f>РИ!F51+РД!F51+КБР!F51+ЧР!F51+СК!F51+КЧР!F51+РСОАлания!F51</f>
        <v>3405</v>
      </c>
      <c r="G51" s="49">
        <f>РИ!G51+РД!G51+КБР!G51+ЧР!G51+СК!G51+КЧР!G51+РСОАлания!G51</f>
        <v>5</v>
      </c>
      <c r="H51" s="49">
        <f>РИ!H51+РД!H51+КБР!H51+ЧР!H51+СК!H51+КЧР!H51+РСОАлания!H51</f>
        <v>0</v>
      </c>
      <c r="I51" s="49">
        <f>РИ!I51+РД!I51+КБР!I51+ЧР!I51+СК!I51+КЧР!I51+РСОАлания!I51</f>
        <v>61</v>
      </c>
      <c r="J51" s="49">
        <f>РИ!J51+РД!J51+КБР!J51+ЧР!J51+СК!J51+КЧР!J51+РСОАлания!J51</f>
        <v>0</v>
      </c>
      <c r="K51" s="49">
        <f>РИ!K51+РД!K51+КБР!K51+ЧР!K51+СК!K51+КЧР!K51+РСОАлания!K51</f>
        <v>80</v>
      </c>
      <c r="L51" s="49">
        <f>РИ!L51+РД!L51+КБР!L51+ЧР!L51+СК!L51+КЧР!L51+РСОАлания!L51</f>
        <v>10</v>
      </c>
      <c r="M51" s="49">
        <f>РИ!M51+РД!M51+КБР!M51+ЧР!M51+СК!M51+КЧР!M51+РСОАлания!M51</f>
        <v>12</v>
      </c>
      <c r="N51" s="49">
        <f>РИ!N51+РД!N51+КБР!N51+ЧР!N51+СК!N51+КЧР!N51+РСОАлания!N51</f>
        <v>9</v>
      </c>
      <c r="O51" s="49">
        <f>РИ!O51+РД!O51+КБР!O51+ЧР!O51+СК!O51+КЧР!O51+РСОАлания!O51</f>
        <v>139</v>
      </c>
      <c r="P51" s="49">
        <f>РИ!P51+РД!P51+КБР!P51+ЧР!P51+СК!P51+КЧР!P51+РСОАлания!P51</f>
        <v>168</v>
      </c>
      <c r="Q51" s="49">
        <f>РИ!Q51+РД!Q51+КБР!Q51+ЧР!Q51+СК!Q51+КЧР!Q51+РСОАлания!Q51</f>
        <v>17</v>
      </c>
      <c r="R51" s="49">
        <f>РИ!R51+РД!R51+КБР!R51+ЧР!R51+СК!R51+КЧР!R51+РСОАлания!R51</f>
        <v>2075</v>
      </c>
      <c r="S51" s="49">
        <f>РИ!S51+РД!S51+КБР!S51+ЧР!S51+СК!S51+КЧР!S51+РСОАлания!S51</f>
        <v>278</v>
      </c>
      <c r="T51" s="49">
        <f>РИ!T51+РД!T51+КБР!T51+ЧР!T51+СК!T51+КЧР!T51+РСОАлания!T51</f>
        <v>29</v>
      </c>
      <c r="U51" s="49">
        <f>РИ!U51+РД!U51+КБР!U51+ЧР!U51+СК!U51+КЧР!U51+РСОАлания!U51</f>
        <v>408</v>
      </c>
      <c r="V51" s="49">
        <f>РИ!V51+РД!V51+КБР!V51+ЧР!V51+СК!V51+КЧР!V51+РСОАлания!V51</f>
        <v>335</v>
      </c>
      <c r="W51" s="49">
        <f>РИ!W51+РД!W51+КБР!W51+ЧР!W51+СК!W51+КЧР!W51+РСОАлания!W51</f>
        <v>0</v>
      </c>
    </row>
    <row r="52" spans="1:23" ht="15.75" thickBot="1" x14ac:dyDescent="0.3">
      <c r="A52" s="17" t="s">
        <v>88</v>
      </c>
      <c r="B52" s="19" t="s">
        <v>57</v>
      </c>
      <c r="C52" s="49">
        <f>SUM(C58,C63,C67)</f>
        <v>2597</v>
      </c>
      <c r="D52" s="49">
        <f t="shared" ref="D52:W52" si="10">SUM(D58,D63,D67)</f>
        <v>0</v>
      </c>
      <c r="E52" s="49">
        <f t="shared" si="10"/>
        <v>217</v>
      </c>
      <c r="F52" s="49">
        <f t="shared" si="10"/>
        <v>2132</v>
      </c>
      <c r="G52" s="49">
        <f t="shared" si="10"/>
        <v>248</v>
      </c>
      <c r="H52" s="49">
        <f t="shared" si="10"/>
        <v>0</v>
      </c>
      <c r="I52" s="49">
        <f t="shared" si="10"/>
        <v>34</v>
      </c>
      <c r="J52" s="49">
        <f t="shared" si="10"/>
        <v>3</v>
      </c>
      <c r="K52" s="49">
        <f t="shared" si="10"/>
        <v>14</v>
      </c>
      <c r="L52" s="49">
        <f t="shared" si="10"/>
        <v>0</v>
      </c>
      <c r="M52" s="49">
        <f t="shared" si="10"/>
        <v>9</v>
      </c>
      <c r="N52" s="49">
        <f t="shared" si="10"/>
        <v>0</v>
      </c>
      <c r="O52" s="49">
        <f t="shared" si="10"/>
        <v>413</v>
      </c>
      <c r="P52" s="49">
        <f t="shared" si="10"/>
        <v>25</v>
      </c>
      <c r="Q52" s="49">
        <f t="shared" si="10"/>
        <v>46</v>
      </c>
      <c r="R52" s="49">
        <f t="shared" si="10"/>
        <v>966</v>
      </c>
      <c r="S52" s="49">
        <f t="shared" si="10"/>
        <v>5</v>
      </c>
      <c r="T52" s="49">
        <f t="shared" si="10"/>
        <v>8</v>
      </c>
      <c r="U52" s="49">
        <f t="shared" si="10"/>
        <v>871</v>
      </c>
      <c r="V52" s="49">
        <f t="shared" si="10"/>
        <v>214</v>
      </c>
      <c r="W52" s="49">
        <f t="shared" si="10"/>
        <v>0</v>
      </c>
    </row>
    <row r="53" spans="1:23" ht="15.75" thickBot="1" x14ac:dyDescent="0.3">
      <c r="A53" s="17" t="s">
        <v>89</v>
      </c>
      <c r="B53" s="19" t="s">
        <v>71</v>
      </c>
      <c r="C53" s="49">
        <f>SUM(C59,C68)</f>
        <v>75</v>
      </c>
      <c r="D53" s="49">
        <f t="shared" ref="D53:W53" si="11">SUM(D59,D68)</f>
        <v>75</v>
      </c>
      <c r="E53" s="49">
        <f t="shared" si="11"/>
        <v>0</v>
      </c>
      <c r="F53" s="49">
        <f t="shared" si="11"/>
        <v>0</v>
      </c>
      <c r="G53" s="49">
        <f t="shared" si="11"/>
        <v>0</v>
      </c>
      <c r="H53" s="49">
        <f t="shared" si="11"/>
        <v>0</v>
      </c>
      <c r="I53" s="49">
        <f t="shared" si="11"/>
        <v>0</v>
      </c>
      <c r="J53" s="49">
        <f t="shared" si="11"/>
        <v>0</v>
      </c>
      <c r="K53" s="49">
        <f t="shared" si="11"/>
        <v>5</v>
      </c>
      <c r="L53" s="49">
        <f t="shared" si="11"/>
        <v>0</v>
      </c>
      <c r="M53" s="49">
        <f t="shared" si="11"/>
        <v>0</v>
      </c>
      <c r="N53" s="49">
        <f t="shared" si="11"/>
        <v>0</v>
      </c>
      <c r="O53" s="49">
        <f t="shared" si="11"/>
        <v>22</v>
      </c>
      <c r="P53" s="49">
        <f t="shared" si="11"/>
        <v>20</v>
      </c>
      <c r="Q53" s="49">
        <f t="shared" si="11"/>
        <v>28</v>
      </c>
      <c r="R53" s="49">
        <f t="shared" si="11"/>
        <v>0</v>
      </c>
      <c r="S53" s="49">
        <f t="shared" si="11"/>
        <v>0</v>
      </c>
      <c r="T53" s="49">
        <f t="shared" si="11"/>
        <v>0</v>
      </c>
      <c r="U53" s="49">
        <f t="shared" si="11"/>
        <v>0</v>
      </c>
      <c r="V53" s="49">
        <f t="shared" si="11"/>
        <v>0</v>
      </c>
      <c r="W53" s="49">
        <f t="shared" si="11"/>
        <v>0</v>
      </c>
    </row>
    <row r="54" spans="1:23" x14ac:dyDescent="0.25">
      <c r="A54" s="210" t="s">
        <v>90</v>
      </c>
      <c r="B54" s="24" t="s">
        <v>91</v>
      </c>
      <c r="C54" s="192">
        <f>SUM(C57:C59)</f>
        <v>5803</v>
      </c>
      <c r="D54" s="192">
        <f t="shared" ref="D54:W54" si="12">SUM(D57:D59)</f>
        <v>100</v>
      </c>
      <c r="E54" s="192">
        <f t="shared" si="12"/>
        <v>380</v>
      </c>
      <c r="F54" s="192">
        <f t="shared" si="12"/>
        <v>5090</v>
      </c>
      <c r="G54" s="192">
        <f t="shared" si="12"/>
        <v>233</v>
      </c>
      <c r="H54" s="192">
        <f t="shared" si="12"/>
        <v>0</v>
      </c>
      <c r="I54" s="192">
        <f t="shared" si="12"/>
        <v>95</v>
      </c>
      <c r="J54" s="192">
        <f t="shared" si="12"/>
        <v>3</v>
      </c>
      <c r="K54" s="192">
        <f t="shared" si="12"/>
        <v>92</v>
      </c>
      <c r="L54" s="192">
        <f t="shared" si="12"/>
        <v>10</v>
      </c>
      <c r="M54" s="192">
        <f t="shared" si="12"/>
        <v>21</v>
      </c>
      <c r="N54" s="192">
        <f t="shared" si="12"/>
        <v>9</v>
      </c>
      <c r="O54" s="192">
        <f t="shared" si="12"/>
        <v>277</v>
      </c>
      <c r="P54" s="192">
        <f t="shared" si="12"/>
        <v>210</v>
      </c>
      <c r="Q54" s="192">
        <f t="shared" si="12"/>
        <v>91</v>
      </c>
      <c r="R54" s="192">
        <f t="shared" si="12"/>
        <v>2915</v>
      </c>
      <c r="S54" s="192">
        <f t="shared" si="12"/>
        <v>278</v>
      </c>
      <c r="T54" s="192">
        <f t="shared" si="12"/>
        <v>37</v>
      </c>
      <c r="U54" s="192">
        <f t="shared" si="12"/>
        <v>1246</v>
      </c>
      <c r="V54" s="192">
        <f t="shared" si="12"/>
        <v>530</v>
      </c>
      <c r="W54" s="192">
        <f t="shared" si="12"/>
        <v>0</v>
      </c>
    </row>
    <row r="55" spans="1:23" ht="24" x14ac:dyDescent="0.25">
      <c r="A55" s="225"/>
      <c r="B55" s="25" t="s">
        <v>92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</row>
    <row r="56" spans="1:23" ht="15.75" thickBot="1" x14ac:dyDescent="0.3">
      <c r="A56" s="211"/>
      <c r="B56" s="26" t="s">
        <v>93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</row>
    <row r="57" spans="1:23" ht="15.75" thickBot="1" x14ac:dyDescent="0.3">
      <c r="A57" s="17" t="s">
        <v>94</v>
      </c>
      <c r="B57" s="19" t="s">
        <v>18</v>
      </c>
      <c r="C57" s="45">
        <f>РИ!C57+РД!C57+КБР!C57+ЧР!C57+СК!C57+КЧР!C57+РСОАлания!C57</f>
        <v>3621</v>
      </c>
      <c r="D57" s="45">
        <f>РИ!D57+РД!D57+КБР!D57+ЧР!D57+СК!D57+КЧР!D57+РСОАлания!D57</f>
        <v>28</v>
      </c>
      <c r="E57" s="45">
        <f>РИ!E57+РД!E57+КБР!E57+ЧР!E57+СК!E57+КЧР!E57+РСОАлания!E57</f>
        <v>183</v>
      </c>
      <c r="F57" s="45">
        <f>РИ!F57+РД!F57+КБР!F57+ЧР!F57+СК!F57+КЧР!F57+РСОАлания!F57</f>
        <v>3405</v>
      </c>
      <c r="G57" s="45">
        <f>РИ!G57+РД!G57+КБР!G57+ЧР!G57+СК!G57+КЧР!G57+РСОАлания!G57</f>
        <v>5</v>
      </c>
      <c r="H57" s="45">
        <f>РИ!H57+РД!H57+КБР!H57+ЧР!H57+СК!H57+КЧР!H57+РСОАлания!H57</f>
        <v>0</v>
      </c>
      <c r="I57" s="45">
        <f>РИ!I57+РД!I57+КБР!I57+ЧР!I57+СК!I57+КЧР!I57+РСОАлания!I57</f>
        <v>61</v>
      </c>
      <c r="J57" s="45">
        <f>РИ!J57+РД!J57+КБР!J57+ЧР!J57+СК!J57+КЧР!J57+РСОАлания!J57</f>
        <v>0</v>
      </c>
      <c r="K57" s="45">
        <f>РИ!K57+РД!K57+КБР!K57+ЧР!K57+СК!K57+КЧР!K57+РСОАлания!K57</f>
        <v>80</v>
      </c>
      <c r="L57" s="45">
        <f>РИ!L57+РД!L57+КБР!L57+ЧР!L57+СК!L57+КЧР!L57+РСОАлания!L57</f>
        <v>10</v>
      </c>
      <c r="M57" s="45">
        <f>РИ!M57+РД!M57+КБР!M57+ЧР!M57+СК!M57+КЧР!M57+РСОАлания!M57</f>
        <v>12</v>
      </c>
      <c r="N57" s="45">
        <f>РИ!N57+РД!N57+КБР!N57+ЧР!N57+СК!N57+КЧР!N57+РСОАлания!N57</f>
        <v>9</v>
      </c>
      <c r="O57" s="45">
        <f>РИ!O57+РД!O57+КБР!O57+ЧР!O57+СК!O57+КЧР!O57+РСОАлания!O57</f>
        <v>139</v>
      </c>
      <c r="P57" s="45">
        <f>РИ!P57+РД!P57+КБР!P57+ЧР!P57+СК!P57+КЧР!P57+РСОАлания!P57</f>
        <v>168</v>
      </c>
      <c r="Q57" s="45">
        <f>РИ!Q57+РД!Q57+КБР!Q57+ЧР!Q57+СК!Q57+КЧР!Q57+РСОАлания!Q57</f>
        <v>17</v>
      </c>
      <c r="R57" s="45">
        <f>РИ!R57+РД!R57+КБР!R57+ЧР!R57+СК!R57+КЧР!R57+РСОАлания!R57</f>
        <v>2075</v>
      </c>
      <c r="S57" s="45">
        <f>РИ!S57+РД!S57+КБР!S57+ЧР!S57+СК!S57+КЧР!S57+РСОАлания!S57</f>
        <v>278</v>
      </c>
      <c r="T57" s="45">
        <f>РИ!T57+РД!T57+КБР!T57+ЧР!T57+СК!T57+КЧР!T57+РСОАлания!T57</f>
        <v>29</v>
      </c>
      <c r="U57" s="45">
        <f>РИ!U57+РД!U57+КБР!U57+ЧР!U57+СК!U57+КЧР!U57+РСОАлания!U57</f>
        <v>408</v>
      </c>
      <c r="V57" s="45">
        <f>РИ!V57+РД!V57+КБР!V57+ЧР!V57+СК!V57+КЧР!V57+РСОАлания!V57</f>
        <v>335</v>
      </c>
      <c r="W57" s="45">
        <f>РИ!W57+РД!W57+КБР!W57+ЧР!W57+СК!W57+КЧР!W57+РСОАлания!W57</f>
        <v>0</v>
      </c>
    </row>
    <row r="58" spans="1:23" ht="15.75" thickBot="1" x14ac:dyDescent="0.3">
      <c r="A58" s="17" t="s">
        <v>95</v>
      </c>
      <c r="B58" s="19" t="s">
        <v>57</v>
      </c>
      <c r="C58" s="45">
        <f>РИ!C58+РД!C58+КБР!C58+ЧР!C58+СК!C58+КЧР!C58+РСОАлания!C58</f>
        <v>2110</v>
      </c>
      <c r="D58" s="45">
        <f>РИ!D58+РД!D58+КБР!D58+ЧР!D58+СК!D58+КЧР!D58+РСОАлания!D58</f>
        <v>0</v>
      </c>
      <c r="E58" s="45">
        <f>РИ!E58+РД!E58+КБР!E58+ЧР!E58+СК!E58+КЧР!E58+РСОАлания!E58</f>
        <v>197</v>
      </c>
      <c r="F58" s="45">
        <f>РИ!F58+РД!F58+КБР!F58+ЧР!F58+СК!F58+КЧР!F58+РСОАлания!F58</f>
        <v>1685</v>
      </c>
      <c r="G58" s="45">
        <f>РИ!G58+РД!G58+КБР!G58+ЧР!G58+СК!G58+КЧР!G58+РСОАлания!G58</f>
        <v>228</v>
      </c>
      <c r="H58" s="45">
        <f>РИ!H58+РД!H58+КБР!H58+ЧР!H58+СК!H58+КЧР!H58+РСОАлания!H58</f>
        <v>0</v>
      </c>
      <c r="I58" s="45">
        <f>РИ!I58+РД!I58+КБР!I58+ЧР!I58+СК!I58+КЧР!I58+РСОАлания!I58</f>
        <v>34</v>
      </c>
      <c r="J58" s="45">
        <f>РИ!J58+РД!J58+КБР!J58+ЧР!J58+СК!J58+КЧР!J58+РСОАлания!J58</f>
        <v>3</v>
      </c>
      <c r="K58" s="45">
        <f>РИ!K58+РД!K58+КБР!K58+ЧР!K58+СК!K58+КЧР!K58+РСОАлания!K58</f>
        <v>7</v>
      </c>
      <c r="L58" s="45">
        <f>РИ!L58+РД!L58+КБР!L58+ЧР!L58+СК!L58+КЧР!L58+РСОАлания!L58</f>
        <v>0</v>
      </c>
      <c r="M58" s="45">
        <f>РИ!M58+РД!M58+КБР!M58+ЧР!M58+СК!M58+КЧР!M58+РСОАлания!M58</f>
        <v>9</v>
      </c>
      <c r="N58" s="45">
        <f>РИ!N58+РД!N58+КБР!N58+ЧР!N58+СК!N58+КЧР!N58+РСОАлания!N58</f>
        <v>0</v>
      </c>
      <c r="O58" s="45">
        <f>РИ!O58+РД!O58+КБР!O58+ЧР!O58+СК!O58+КЧР!O58+РСОАлания!O58</f>
        <v>119</v>
      </c>
      <c r="P58" s="45">
        <f>РИ!P58+РД!P58+КБР!P58+ЧР!P58+СК!P58+КЧР!P58+РСОАлания!P58</f>
        <v>22</v>
      </c>
      <c r="Q58" s="45">
        <f>РИ!Q58+РД!Q58+КБР!Q58+ЧР!Q58+СК!Q58+КЧР!Q58+РСОАлания!Q58</f>
        <v>46</v>
      </c>
      <c r="R58" s="45">
        <f>РИ!R58+РД!R58+КБР!R58+ЧР!R58+СК!R58+КЧР!R58+РСОАлания!R58</f>
        <v>840</v>
      </c>
      <c r="S58" s="45">
        <f>РИ!S58+РД!S58+КБР!S58+ЧР!S58+СК!S58+КЧР!S58+РСОАлания!S58</f>
        <v>0</v>
      </c>
      <c r="T58" s="45">
        <f>РИ!T58+РД!T58+КБР!T58+ЧР!T58+СК!T58+КЧР!T58+РСОАлания!T58</f>
        <v>8</v>
      </c>
      <c r="U58" s="45">
        <f>РИ!U58+РД!U58+КБР!U58+ЧР!U58+СК!U58+КЧР!U58+РСОАлания!U58</f>
        <v>838</v>
      </c>
      <c r="V58" s="45">
        <f>РИ!V58+РД!V58+КБР!V58+ЧР!V58+СК!V58+КЧР!V58+РСОАлания!V58</f>
        <v>195</v>
      </c>
      <c r="W58" s="45">
        <f>РИ!W58+РД!W58+КБР!W58+ЧР!W58+СК!W58+КЧР!W58+РСОАлания!W58</f>
        <v>0</v>
      </c>
    </row>
    <row r="59" spans="1:23" ht="15.75" thickBot="1" x14ac:dyDescent="0.3">
      <c r="A59" s="17" t="s">
        <v>96</v>
      </c>
      <c r="B59" s="19" t="s">
        <v>71</v>
      </c>
      <c r="C59" s="45">
        <f>РИ!C59+РД!C59+КБР!C59+ЧР!C59+СК!C59+КЧР!C59+РСОАлания!C59</f>
        <v>72</v>
      </c>
      <c r="D59" s="45">
        <f>РИ!D59+РД!D59+КБР!D59+ЧР!D59+СК!D59+КЧР!D59+РСОАлания!D59</f>
        <v>72</v>
      </c>
      <c r="E59" s="45">
        <f>РИ!E59+РД!E59+КБР!E59+ЧР!E59+СК!E59+КЧР!E59+РСОАлания!E59</f>
        <v>0</v>
      </c>
      <c r="F59" s="45">
        <f>РИ!F59+РД!F59+КБР!F59+ЧР!F59+СК!F59+КЧР!F59+РСОАлания!F59</f>
        <v>0</v>
      </c>
      <c r="G59" s="45">
        <f>РИ!G59+РД!G59+КБР!G59+ЧР!G59+СК!G59+КЧР!G59+РСОАлания!G59</f>
        <v>0</v>
      </c>
      <c r="H59" s="45">
        <f>РИ!H59+РД!H59+КБР!H59+ЧР!H59+СК!H59+КЧР!H59+РСОАлания!H59</f>
        <v>0</v>
      </c>
      <c r="I59" s="45">
        <f>РИ!I59+РД!I59+КБР!I59+ЧР!I59+СК!I59+КЧР!I59+РСОАлания!I59</f>
        <v>0</v>
      </c>
      <c r="J59" s="45">
        <f>РИ!J59+РД!J59+КБР!J59+ЧР!J59+СК!J59+КЧР!J59+РСОАлания!J59</f>
        <v>0</v>
      </c>
      <c r="K59" s="45">
        <f>РИ!K59+РД!K59+КБР!K59+ЧР!K59+СК!K59+КЧР!K59+РСОАлания!K59</f>
        <v>5</v>
      </c>
      <c r="L59" s="45">
        <f>РИ!L59+РД!L59+КБР!L59+ЧР!L59+СК!L59+КЧР!L59+РСОАлания!L59</f>
        <v>0</v>
      </c>
      <c r="M59" s="45">
        <f>РИ!M59+РД!M59+КБР!M59+ЧР!M59+СК!M59+КЧР!M59+РСОАлания!M59</f>
        <v>0</v>
      </c>
      <c r="N59" s="45">
        <f>РИ!N59+РД!N59+КБР!N59+ЧР!N59+СК!N59+КЧР!N59+РСОАлания!N59</f>
        <v>0</v>
      </c>
      <c r="O59" s="45">
        <f>РИ!O59+РД!O59+КБР!O59+ЧР!O59+СК!O59+КЧР!O59+РСОАлания!O59</f>
        <v>19</v>
      </c>
      <c r="P59" s="45">
        <f>РИ!P59+РД!P59+КБР!P59+ЧР!P59+СК!P59+КЧР!P59+РСОАлания!P59</f>
        <v>20</v>
      </c>
      <c r="Q59" s="45">
        <f>РИ!Q59+РД!Q59+КБР!Q59+ЧР!Q59+СК!Q59+КЧР!Q59+РСОАлания!Q59</f>
        <v>28</v>
      </c>
      <c r="R59" s="45">
        <f>РИ!R59+РД!R59+КБР!R59+ЧР!R59+СК!R59+КЧР!R59+РСОАлания!R59</f>
        <v>0</v>
      </c>
      <c r="S59" s="45">
        <f>РИ!S59+РД!S59+КБР!S59+ЧР!S59+СК!S59+КЧР!S59+РСОАлания!S59</f>
        <v>0</v>
      </c>
      <c r="T59" s="45">
        <f>РИ!T59+РД!T59+КБР!T59+ЧР!T59+СК!T59+КЧР!T59+РСОАлания!T59</f>
        <v>0</v>
      </c>
      <c r="U59" s="45">
        <f>РИ!U59+РД!U59+КБР!U59+ЧР!U59+СК!U59+КЧР!U59+РСОАлания!U59</f>
        <v>0</v>
      </c>
      <c r="V59" s="45">
        <f>РИ!V59+РД!V59+КБР!V59+ЧР!V59+СК!V59+КЧР!V59+РСОАлания!V59</f>
        <v>0</v>
      </c>
      <c r="W59" s="45">
        <f>РИ!W59+РД!W59+КБР!W59+ЧР!W59+СК!W59+КЧР!W59+РСОАлания!W59</f>
        <v>0</v>
      </c>
    </row>
    <row r="60" spans="1:23" ht="48" x14ac:dyDescent="0.25">
      <c r="A60" s="208" t="s">
        <v>97</v>
      </c>
      <c r="B60" s="25" t="s">
        <v>98</v>
      </c>
      <c r="C60" s="192">
        <f>SUM(C62:C63)</f>
        <v>0</v>
      </c>
      <c r="D60" s="192">
        <f t="shared" ref="D60:W60" si="13">SUM(D62:D63)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92">
        <f t="shared" si="13"/>
        <v>0</v>
      </c>
      <c r="J60" s="192">
        <f t="shared" si="13"/>
        <v>0</v>
      </c>
      <c r="K60" s="192">
        <f t="shared" si="13"/>
        <v>0</v>
      </c>
      <c r="L60" s="192">
        <f t="shared" si="13"/>
        <v>0</v>
      </c>
      <c r="M60" s="192">
        <f t="shared" si="13"/>
        <v>0</v>
      </c>
      <c r="N60" s="192">
        <f t="shared" si="13"/>
        <v>0</v>
      </c>
      <c r="O60" s="192">
        <f t="shared" si="13"/>
        <v>0</v>
      </c>
      <c r="P60" s="192">
        <f t="shared" si="13"/>
        <v>0</v>
      </c>
      <c r="Q60" s="192">
        <f t="shared" si="13"/>
        <v>0</v>
      </c>
      <c r="R60" s="192">
        <f t="shared" si="13"/>
        <v>0</v>
      </c>
      <c r="S60" s="192">
        <f t="shared" si="13"/>
        <v>0</v>
      </c>
      <c r="T60" s="192">
        <f t="shared" si="13"/>
        <v>0</v>
      </c>
      <c r="U60" s="192">
        <f t="shared" si="13"/>
        <v>0</v>
      </c>
      <c r="V60" s="192">
        <f t="shared" si="13"/>
        <v>0</v>
      </c>
      <c r="W60" s="192">
        <f t="shared" si="13"/>
        <v>0</v>
      </c>
    </row>
    <row r="61" spans="1:23" ht="15.75" thickBot="1" x14ac:dyDescent="0.3">
      <c r="A61" s="209"/>
      <c r="B61" s="26" t="s">
        <v>93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</row>
    <row r="62" spans="1:23" ht="15.75" thickBot="1" x14ac:dyDescent="0.3">
      <c r="A62" s="17" t="s">
        <v>99</v>
      </c>
      <c r="B62" s="19" t="s">
        <v>18</v>
      </c>
      <c r="C62" s="45">
        <f>РИ!C62+РД!C62+КБР!C62+ЧР!C62+СК!C62+КЧР!C62+РСОАлания!C62</f>
        <v>0</v>
      </c>
      <c r="D62" s="45">
        <f>РИ!D62+РД!D62+КБР!D62+ЧР!D62+СК!D62+КЧР!D62+РСОАлания!D62</f>
        <v>0</v>
      </c>
      <c r="E62" s="45">
        <f>РИ!E62+РД!E62+КБР!E62+ЧР!E62+СК!E62+КЧР!E62+РСОАлания!E62</f>
        <v>0</v>
      </c>
      <c r="F62" s="45">
        <f>РИ!F62+РД!F62+КБР!F62+ЧР!F62+СК!F62+КЧР!F62+РСОАлания!F62</f>
        <v>0</v>
      </c>
      <c r="G62" s="45">
        <f>РИ!G62+РД!G62+КБР!G62+ЧР!G62+СК!G62+КЧР!G62+РСОАлания!G62</f>
        <v>0</v>
      </c>
      <c r="H62" s="45">
        <f>РИ!H62+РД!H62+КБР!H62+ЧР!H62+СК!H62+КЧР!H62+РСОАлания!H62</f>
        <v>0</v>
      </c>
      <c r="I62" s="45">
        <f>РИ!I62+РД!I62+КБР!I62+ЧР!I62+СК!I62+КЧР!I62+РСОАлания!I62</f>
        <v>0</v>
      </c>
      <c r="J62" s="45">
        <f>РИ!J62+РД!J62+КБР!J62+ЧР!J62+СК!J62+КЧР!J62+РСОАлания!J62</f>
        <v>0</v>
      </c>
      <c r="K62" s="45">
        <f>РИ!K62+РД!K62+КБР!K62+ЧР!K62+СК!K62+КЧР!K62+РСОАлания!K62</f>
        <v>0</v>
      </c>
      <c r="L62" s="45">
        <f>РИ!L62+РД!L62+КБР!L62+ЧР!L62+СК!L62+КЧР!L62+РСОАлания!L62</f>
        <v>0</v>
      </c>
      <c r="M62" s="45">
        <f>РИ!M62+РД!M62+КБР!M62+ЧР!M62+СК!M62+КЧР!M62+РСОАлания!M62</f>
        <v>0</v>
      </c>
      <c r="N62" s="45">
        <f>РИ!N62+РД!N62+КБР!N62+ЧР!N62+СК!N62+КЧР!N62+РСОАлания!N62</f>
        <v>0</v>
      </c>
      <c r="O62" s="45">
        <f>РИ!O62+РД!O62+КБР!O62+ЧР!O62+СК!O62+КЧР!O62+РСОАлания!O62</f>
        <v>0</v>
      </c>
      <c r="P62" s="45">
        <f>РИ!P62+РД!P62+КБР!P62+ЧР!P62+СК!P62+КЧР!P62+РСОАлания!P62</f>
        <v>0</v>
      </c>
      <c r="Q62" s="45">
        <f>РИ!Q62+РД!Q62+КБР!Q62+ЧР!Q62+СК!Q62+КЧР!Q62+РСОАлания!Q62</f>
        <v>0</v>
      </c>
      <c r="R62" s="45">
        <f>РИ!R62+РД!R62+КБР!R62+ЧР!R62+СК!R62+КЧР!R62+РСОАлания!R62</f>
        <v>0</v>
      </c>
      <c r="S62" s="45">
        <f>РИ!S62+РД!S62+КБР!S62+ЧР!S62+СК!S62+КЧР!S62+РСОАлания!S62</f>
        <v>0</v>
      </c>
      <c r="T62" s="45">
        <f>РИ!T62+РД!T62+КБР!T62+ЧР!T62+СК!T62+КЧР!T62+РСОАлания!T62</f>
        <v>0</v>
      </c>
      <c r="U62" s="45">
        <f>РИ!U62+РД!U62+КБР!U62+ЧР!U62+СК!U62+КЧР!U62+РСОАлания!U62</f>
        <v>0</v>
      </c>
      <c r="V62" s="45">
        <f>РИ!V62+РД!V62+КБР!V62+ЧР!V62+СК!V62+КЧР!V62+РСОАлания!V62</f>
        <v>0</v>
      </c>
      <c r="W62" s="45">
        <f>РИ!W62+РД!W62+КБР!W62+ЧР!W62+СК!W62+КЧР!W62+РСОАлания!W62</f>
        <v>0</v>
      </c>
    </row>
    <row r="63" spans="1:23" ht="15.75" thickBot="1" x14ac:dyDescent="0.3">
      <c r="A63" s="17" t="s">
        <v>100</v>
      </c>
      <c r="B63" s="19" t="s">
        <v>57</v>
      </c>
      <c r="C63" s="45">
        <f>РИ!C63+РД!C63+КБР!C63+ЧР!C63+СК!C63+КЧР!C63+РСОАлания!C63</f>
        <v>0</v>
      </c>
      <c r="D63" s="45">
        <f>РИ!D63+РД!D63+КБР!D63+ЧР!D63+СК!D63+КЧР!D63+РСОАлания!D63</f>
        <v>0</v>
      </c>
      <c r="E63" s="45">
        <f>РИ!E63+РД!E63+КБР!E63+ЧР!E63+СК!E63+КЧР!E63+РСОАлания!E63</f>
        <v>0</v>
      </c>
      <c r="F63" s="45">
        <f>РИ!F63+РД!F63+КБР!F63+ЧР!F63+СК!F63+КЧР!F63+РСОАлания!F63</f>
        <v>0</v>
      </c>
      <c r="G63" s="45">
        <f>РИ!G63+РД!G63+КБР!G63+ЧР!G63+СК!G63+КЧР!G63+РСОАлания!G63</f>
        <v>0</v>
      </c>
      <c r="H63" s="45">
        <f>РИ!H63+РД!H63+КБР!H63+ЧР!H63+СК!H63+КЧР!H63+РСОАлания!H63</f>
        <v>0</v>
      </c>
      <c r="I63" s="45">
        <f>РИ!I63+РД!I63+КБР!I63+ЧР!I63+СК!I63+КЧР!I63+РСОАлания!I63</f>
        <v>0</v>
      </c>
      <c r="J63" s="45">
        <f>РИ!J63+РД!J63+КБР!J63+ЧР!J63+СК!J63+КЧР!J63+РСОАлания!J63</f>
        <v>0</v>
      </c>
      <c r="K63" s="45">
        <f>РИ!K63+РД!K63+КБР!K63+ЧР!K63+СК!K63+КЧР!K63+РСОАлания!K63</f>
        <v>0</v>
      </c>
      <c r="L63" s="45">
        <f>РИ!L63+РД!L63+КБР!L63+ЧР!L63+СК!L63+КЧР!L63+РСОАлания!L63</f>
        <v>0</v>
      </c>
      <c r="M63" s="45">
        <f>РИ!M63+РД!M63+КБР!M63+ЧР!M63+СК!M63+КЧР!M63+РСОАлания!M63</f>
        <v>0</v>
      </c>
      <c r="N63" s="45">
        <f>РИ!N63+РД!N63+КБР!N63+ЧР!N63+СК!N63+КЧР!N63+РСОАлания!N63</f>
        <v>0</v>
      </c>
      <c r="O63" s="45">
        <f>РИ!O63+РД!O63+КБР!O63+ЧР!O63+СК!O63+КЧР!O63+РСОАлания!O63</f>
        <v>0</v>
      </c>
      <c r="P63" s="45">
        <f>РИ!P63+РД!P63+КБР!P63+ЧР!P63+СК!P63+КЧР!P63+РСОАлания!P63</f>
        <v>0</v>
      </c>
      <c r="Q63" s="45">
        <f>РИ!Q63+РД!Q63+КБР!Q63+ЧР!Q63+СК!Q63+КЧР!Q63+РСОАлания!Q63</f>
        <v>0</v>
      </c>
      <c r="R63" s="45">
        <f>РИ!R63+РД!R63+КБР!R63+ЧР!R63+СК!R63+КЧР!R63+РСОАлания!R63</f>
        <v>0</v>
      </c>
      <c r="S63" s="45">
        <f>РИ!S63+РД!S63+КБР!S63+ЧР!S63+СК!S63+КЧР!S63+РСОАлания!S63</f>
        <v>0</v>
      </c>
      <c r="T63" s="45">
        <f>РИ!T63+РД!T63+КБР!T63+ЧР!T63+СК!T63+КЧР!T63+РСОАлания!T63</f>
        <v>0</v>
      </c>
      <c r="U63" s="45">
        <f>РИ!U63+РД!U63+КБР!U63+ЧР!U63+СК!U63+КЧР!U63+РСОАлания!U63</f>
        <v>0</v>
      </c>
      <c r="V63" s="45">
        <f>РИ!V63+РД!V63+КБР!V63+ЧР!V63+СК!V63+КЧР!V63+РСОАлания!V63</f>
        <v>0</v>
      </c>
      <c r="W63" s="45">
        <f>РИ!W63+РД!W63+КБР!W63+ЧР!W63+СК!W63+КЧР!W63+РСОАлания!W63</f>
        <v>0</v>
      </c>
    </row>
    <row r="64" spans="1:23" ht="24" x14ac:dyDescent="0.25">
      <c r="A64" s="208" t="s">
        <v>101</v>
      </c>
      <c r="B64" s="25" t="s">
        <v>102</v>
      </c>
      <c r="C64" s="192">
        <f>SUM(C66:C68)</f>
        <v>490</v>
      </c>
      <c r="D64" s="192">
        <f t="shared" ref="D64:W64" si="14">SUM(D66:D68)</f>
        <v>3</v>
      </c>
      <c r="E64" s="192">
        <f t="shared" si="14"/>
        <v>20</v>
      </c>
      <c r="F64" s="192">
        <f t="shared" si="14"/>
        <v>447</v>
      </c>
      <c r="G64" s="192">
        <f t="shared" si="14"/>
        <v>20</v>
      </c>
      <c r="H64" s="192">
        <f t="shared" si="14"/>
        <v>0</v>
      </c>
      <c r="I64" s="192">
        <f t="shared" si="14"/>
        <v>0</v>
      </c>
      <c r="J64" s="192">
        <f t="shared" si="14"/>
        <v>0</v>
      </c>
      <c r="K64" s="192">
        <f t="shared" si="14"/>
        <v>7</v>
      </c>
      <c r="L64" s="192">
        <f t="shared" si="14"/>
        <v>0</v>
      </c>
      <c r="M64" s="192">
        <f t="shared" si="14"/>
        <v>0</v>
      </c>
      <c r="N64" s="192">
        <f t="shared" si="14"/>
        <v>0</v>
      </c>
      <c r="O64" s="192">
        <f t="shared" si="14"/>
        <v>297</v>
      </c>
      <c r="P64" s="192">
        <f t="shared" si="14"/>
        <v>3</v>
      </c>
      <c r="Q64" s="192">
        <f t="shared" si="14"/>
        <v>0</v>
      </c>
      <c r="R64" s="192">
        <f t="shared" si="14"/>
        <v>126</v>
      </c>
      <c r="S64" s="192">
        <f t="shared" si="14"/>
        <v>5</v>
      </c>
      <c r="T64" s="192">
        <f t="shared" si="14"/>
        <v>0</v>
      </c>
      <c r="U64" s="192">
        <f t="shared" si="14"/>
        <v>33</v>
      </c>
      <c r="V64" s="192">
        <f t="shared" si="14"/>
        <v>19</v>
      </c>
      <c r="W64" s="192">
        <f t="shared" si="14"/>
        <v>0</v>
      </c>
    </row>
    <row r="65" spans="1:23" ht="15.75" thickBot="1" x14ac:dyDescent="0.3">
      <c r="A65" s="209"/>
      <c r="B65" s="26" t="s">
        <v>93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</row>
    <row r="66" spans="1:23" ht="15.75" thickBot="1" x14ac:dyDescent="0.3">
      <c r="A66" s="17" t="s">
        <v>103</v>
      </c>
      <c r="B66" s="19" t="s">
        <v>18</v>
      </c>
      <c r="C66" s="45">
        <f>РИ!C66+РД!C66+КБР!C66+ЧР!C66+СК!C66+КЧР!C66+РСОАлания!C66</f>
        <v>0</v>
      </c>
      <c r="D66" s="45">
        <f>РИ!D66+РД!D66+КБР!D66+ЧР!D66+СК!D66+КЧР!D66+РСОАлания!D66</f>
        <v>0</v>
      </c>
      <c r="E66" s="45">
        <f>РИ!E66+РД!E66+КБР!E66+ЧР!E66+СК!E66+КЧР!E66+РСОАлания!E66</f>
        <v>0</v>
      </c>
      <c r="F66" s="45">
        <f>РИ!F66+РД!F66+КБР!F66+ЧР!F66+СК!F66+КЧР!F66+РСОАлания!F66</f>
        <v>0</v>
      </c>
      <c r="G66" s="45">
        <f>РИ!G66+РД!G66+КБР!G66+ЧР!G66+СК!G66+КЧР!G66+РСОАлания!G66</f>
        <v>0</v>
      </c>
      <c r="H66" s="45">
        <f>РИ!H66+РД!H66+КБР!H66+ЧР!H66+СК!H66+КЧР!H66+РСОАлания!H66</f>
        <v>0</v>
      </c>
      <c r="I66" s="45">
        <f>РИ!I66+РД!I66+КБР!I66+ЧР!I66+СК!I66+КЧР!I66+РСОАлания!I66</f>
        <v>0</v>
      </c>
      <c r="J66" s="45">
        <f>РИ!J66+РД!J66+КБР!J66+ЧР!J66+СК!J66+КЧР!J66+РСОАлания!J66</f>
        <v>0</v>
      </c>
      <c r="K66" s="45">
        <f>РИ!K66+РД!K66+КБР!K66+ЧР!K66+СК!K66+КЧР!K66+РСОАлания!K66</f>
        <v>0</v>
      </c>
      <c r="L66" s="45">
        <f>РИ!L66+РД!L66+КБР!L66+ЧР!L66+СК!L66+КЧР!L66+РСОАлания!L66</f>
        <v>0</v>
      </c>
      <c r="M66" s="45">
        <f>РИ!M66+РД!M66+КБР!M66+ЧР!M66+СК!M66+КЧР!M66+РСОАлания!M66</f>
        <v>0</v>
      </c>
      <c r="N66" s="45">
        <f>РИ!N66+РД!N66+КБР!N66+ЧР!N66+СК!N66+КЧР!N66+РСОАлания!N66</f>
        <v>0</v>
      </c>
      <c r="O66" s="45">
        <f>РИ!O66+РД!O66+КБР!O66+ЧР!O66+СК!O66+КЧР!O66+РСОАлания!O66</f>
        <v>0</v>
      </c>
      <c r="P66" s="45">
        <f>РИ!P66+РД!P66+КБР!P66+ЧР!P66+СК!P66+КЧР!P66+РСОАлания!P66</f>
        <v>0</v>
      </c>
      <c r="Q66" s="45">
        <f>РИ!Q66+РД!Q66+КБР!Q66+ЧР!Q66+СК!Q66+КЧР!Q66+РСОАлания!Q66</f>
        <v>0</v>
      </c>
      <c r="R66" s="45">
        <f>РИ!R66+РД!R66+КБР!R66+ЧР!R66+СК!R66+КЧР!R66+РСОАлания!R66</f>
        <v>0</v>
      </c>
      <c r="S66" s="45">
        <f>РИ!S66+РД!S66+КБР!S66+ЧР!S66+СК!S66+КЧР!S66+РСОАлания!S66</f>
        <v>0</v>
      </c>
      <c r="T66" s="45">
        <f>РИ!T66+РД!T66+КБР!T66+ЧР!T66+СК!T66+КЧР!T66+РСОАлания!T66</f>
        <v>0</v>
      </c>
      <c r="U66" s="45">
        <f>РИ!U66+РД!U66+КБР!U66+ЧР!U66+СК!U66+КЧР!U66+РСОАлания!U66</f>
        <v>0</v>
      </c>
      <c r="V66" s="45">
        <f>РИ!V66+РД!V66+КБР!V66+ЧР!V66+СК!V66+КЧР!V66+РСОАлания!V66</f>
        <v>0</v>
      </c>
      <c r="W66" s="45">
        <f>РИ!W66+РД!W66+КБР!W66+ЧР!W66+СК!W66+КЧР!W66+РСОАлания!W66</f>
        <v>0</v>
      </c>
    </row>
    <row r="67" spans="1:23" ht="15.75" thickBot="1" x14ac:dyDescent="0.3">
      <c r="A67" s="17" t="s">
        <v>104</v>
      </c>
      <c r="B67" s="19" t="s">
        <v>57</v>
      </c>
      <c r="C67" s="45">
        <f>РИ!C67+РД!C67+КБР!C67+ЧР!C67+СК!C67+КЧР!C67+РСОАлания!C67</f>
        <v>487</v>
      </c>
      <c r="D67" s="45">
        <f>РИ!D67+РД!D67+КБР!D67+ЧР!D67+СК!D67+КЧР!D67+РСОАлания!D67</f>
        <v>0</v>
      </c>
      <c r="E67" s="45">
        <f>РИ!E67+РД!E67+КБР!E67+ЧР!E67+СК!E67+КЧР!E67+РСОАлания!E67</f>
        <v>20</v>
      </c>
      <c r="F67" s="45">
        <f>РИ!F67+РД!F67+КБР!F67+ЧР!F67+СК!F67+КЧР!F67+РСОАлания!F67</f>
        <v>447</v>
      </c>
      <c r="G67" s="45">
        <f>РИ!G67+РД!G67+КБР!G67+ЧР!G67+СК!G67+КЧР!G67+РСОАлания!G67</f>
        <v>20</v>
      </c>
      <c r="H67" s="45">
        <f>РИ!H67+РД!H67+КБР!H67+ЧР!H67+СК!H67+КЧР!H67+РСОАлания!H67</f>
        <v>0</v>
      </c>
      <c r="I67" s="45">
        <f>РИ!I67+РД!I67+КБР!I67+ЧР!I67+СК!I67+КЧР!I67+РСОАлания!I67</f>
        <v>0</v>
      </c>
      <c r="J67" s="45">
        <f>РИ!J67+РД!J67+КБР!J67+ЧР!J67+СК!J67+КЧР!J67+РСОАлания!J67</f>
        <v>0</v>
      </c>
      <c r="K67" s="45">
        <f>РИ!K67+РД!K67+КБР!K67+ЧР!K67+СК!K67+КЧР!K67+РСОАлания!K67</f>
        <v>7</v>
      </c>
      <c r="L67" s="45">
        <f>РИ!L67+РД!L67+КБР!L67+ЧР!L67+СК!L67+КЧР!L67+РСОАлания!L67</f>
        <v>0</v>
      </c>
      <c r="M67" s="45">
        <f>РИ!M67+РД!M67+КБР!M67+ЧР!M67+СК!M67+КЧР!M67+РСОАлания!M67</f>
        <v>0</v>
      </c>
      <c r="N67" s="45">
        <f>РИ!N67+РД!N67+КБР!N67+ЧР!N67+СК!N67+КЧР!N67+РСОАлания!N67</f>
        <v>0</v>
      </c>
      <c r="O67" s="45">
        <f>РИ!O67+РД!O67+КБР!O67+ЧР!O67+СК!O67+КЧР!O67+РСОАлания!O67</f>
        <v>294</v>
      </c>
      <c r="P67" s="45">
        <f>РИ!P67+РД!P67+КБР!P67+ЧР!P67+СК!P67+КЧР!P67+РСОАлания!P67</f>
        <v>3</v>
      </c>
      <c r="Q67" s="45">
        <f>РИ!Q67+РД!Q67+КБР!Q67+ЧР!Q67+СК!Q67+КЧР!Q67+РСОАлания!Q67</f>
        <v>0</v>
      </c>
      <c r="R67" s="45">
        <f>РИ!R67+РД!R67+КБР!R67+ЧР!R67+СК!R67+КЧР!R67+РСОАлания!R67</f>
        <v>126</v>
      </c>
      <c r="S67" s="45">
        <f>РИ!S67+РД!S67+КБР!S67+ЧР!S67+СК!S67+КЧР!S67+РСОАлания!S67</f>
        <v>5</v>
      </c>
      <c r="T67" s="45">
        <f>РИ!T67+РД!T67+КБР!T67+ЧР!T67+СК!T67+КЧР!T67+РСОАлания!T67</f>
        <v>0</v>
      </c>
      <c r="U67" s="45">
        <f>РИ!U67+РД!U67+КБР!U67+ЧР!U67+СК!U67+КЧР!U67+РСОАлания!U67</f>
        <v>33</v>
      </c>
      <c r="V67" s="45">
        <f>РИ!V67+РД!V67+КБР!V67+ЧР!V67+СК!V67+КЧР!V67+РСОАлания!V67</f>
        <v>19</v>
      </c>
      <c r="W67" s="45">
        <f>РИ!W67+РД!W67+КБР!W67+ЧР!W67+СК!W67+КЧР!W67+РСОАлания!W67</f>
        <v>0</v>
      </c>
    </row>
    <row r="68" spans="1:23" ht="15.75" thickBot="1" x14ac:dyDescent="0.3">
      <c r="A68" s="17" t="s">
        <v>105</v>
      </c>
      <c r="B68" s="19" t="s">
        <v>71</v>
      </c>
      <c r="C68" s="45">
        <f>РИ!C68+РД!C68+КБР!C68+ЧР!C68+СК!C68+КЧР!C68+РСОАлания!C68</f>
        <v>3</v>
      </c>
      <c r="D68" s="45">
        <f>РИ!D68+РД!D68+КБР!D68+ЧР!D68+СК!D68+КЧР!D68+РСОАлания!D68</f>
        <v>3</v>
      </c>
      <c r="E68" s="45">
        <f>РИ!E68+РД!E68+КБР!E68+ЧР!E68+СК!E68+КЧР!E68+РСОАлания!E68</f>
        <v>0</v>
      </c>
      <c r="F68" s="45">
        <f>РИ!F68+РД!F68+КБР!F68+ЧР!F68+СК!F68+КЧР!F68+РСОАлания!F68</f>
        <v>0</v>
      </c>
      <c r="G68" s="45">
        <f>РИ!G68+РД!G68+КБР!G68+ЧР!G68+СК!G68+КЧР!G68+РСОАлания!G68</f>
        <v>0</v>
      </c>
      <c r="H68" s="45">
        <f>РИ!H68+РД!H68+КБР!H68+ЧР!H68+СК!H68+КЧР!H68+РСОАлания!H68</f>
        <v>0</v>
      </c>
      <c r="I68" s="45">
        <f>РИ!I68+РД!I68+КБР!I68+ЧР!I68+СК!I68+КЧР!I68+РСОАлания!I68</f>
        <v>0</v>
      </c>
      <c r="J68" s="45">
        <f>РИ!J68+РД!J68+КБР!J68+ЧР!J68+СК!J68+КЧР!J68+РСОАлания!J68</f>
        <v>0</v>
      </c>
      <c r="K68" s="45">
        <f>РИ!K68+РД!K68+КБР!K68+ЧР!K68+СК!K68+КЧР!K68+РСОАлания!K68</f>
        <v>0</v>
      </c>
      <c r="L68" s="45">
        <f>РИ!L68+РД!L68+КБР!L68+ЧР!L68+СК!L68+КЧР!L68+РСОАлания!L68</f>
        <v>0</v>
      </c>
      <c r="M68" s="45">
        <f>РИ!M68+РД!M68+КБР!M68+ЧР!M68+СК!M68+КЧР!M68+РСОАлания!M68</f>
        <v>0</v>
      </c>
      <c r="N68" s="45">
        <f>РИ!N68+РД!N68+КБР!N68+ЧР!N68+СК!N68+КЧР!N68+РСОАлания!N68</f>
        <v>0</v>
      </c>
      <c r="O68" s="45">
        <f>РИ!O68+РД!O68+КБР!O68+ЧР!O68+СК!O68+КЧР!O68+РСОАлания!O68</f>
        <v>3</v>
      </c>
      <c r="P68" s="45">
        <f>РИ!P68+РД!P68+КБР!P68+ЧР!P68+СК!P68+КЧР!P68+РСОАлания!P68</f>
        <v>0</v>
      </c>
      <c r="Q68" s="45">
        <f>РИ!Q68+РД!Q68+КБР!Q68+ЧР!Q68+СК!Q68+КЧР!Q68+РСОАлания!Q68</f>
        <v>0</v>
      </c>
      <c r="R68" s="45">
        <f>РИ!R68+РД!R68+КБР!R68+ЧР!R68+СК!R68+КЧР!R68+РСОАлания!R68</f>
        <v>0</v>
      </c>
      <c r="S68" s="45">
        <f>РИ!S68+РД!S68+КБР!S68+ЧР!S68+СК!S68+КЧР!S68+РСОАлания!S68</f>
        <v>0</v>
      </c>
      <c r="T68" s="45">
        <f>РИ!T68+РД!T68+КБР!T68+ЧР!T68+СК!T68+КЧР!T68+РСОАлания!T68</f>
        <v>0</v>
      </c>
      <c r="U68" s="45">
        <f>РИ!U68+РД!U68+КБР!U68+ЧР!U68+СК!U68+КЧР!U68+РСОАлания!U68</f>
        <v>0</v>
      </c>
      <c r="V68" s="45">
        <f>РИ!V68+РД!V68+КБР!V68+ЧР!V68+СК!V68+КЧР!V68+РСОАлания!V68</f>
        <v>0</v>
      </c>
      <c r="W68" s="45">
        <f>РИ!W68+РД!W68+КБР!W68+ЧР!W68+СК!W68+КЧР!W68+РСОАлания!W68</f>
        <v>0</v>
      </c>
    </row>
    <row r="69" spans="1:23" ht="15.75" thickBot="1" x14ac:dyDescent="0.3">
      <c r="A69" s="17" t="s">
        <v>106</v>
      </c>
      <c r="B69" s="26" t="s">
        <v>107</v>
      </c>
      <c r="C69" s="45">
        <f>РИ!C69+РД!C69+КБР!C69+ЧР!C69+СК!C69+КЧР!C69+РСОАлания!C69</f>
        <v>2360</v>
      </c>
      <c r="D69" s="45">
        <f>РИ!D69+РД!D69+КБР!D69+ЧР!D69+СК!D69+КЧР!D69+РСОАлания!D69</f>
        <v>31</v>
      </c>
      <c r="E69" s="45">
        <f>РИ!E69+РД!E69+КБР!E69+ЧР!E69+СК!E69+КЧР!E69+РСОАлания!E69</f>
        <v>228</v>
      </c>
      <c r="F69" s="45">
        <f>РИ!F69+РД!F69+КБР!F69+ЧР!F69+СК!F69+КЧР!F69+РСОАлания!F69</f>
        <v>1988</v>
      </c>
      <c r="G69" s="45">
        <f>РИ!G69+РД!G69+КБР!G69+ЧР!G69+СК!G69+КЧР!G69+РСОАлания!G69</f>
        <v>113</v>
      </c>
      <c r="H69" s="49">
        <f t="shared" ref="H69:W69" si="15">SUM(H70:H72)</f>
        <v>0</v>
      </c>
      <c r="I69" s="49">
        <f t="shared" si="15"/>
        <v>37</v>
      </c>
      <c r="J69" s="49">
        <f t="shared" si="15"/>
        <v>1</v>
      </c>
      <c r="K69" s="49">
        <f t="shared" si="15"/>
        <v>67</v>
      </c>
      <c r="L69" s="49">
        <f t="shared" si="15"/>
        <v>0</v>
      </c>
      <c r="M69" s="49">
        <f t="shared" si="15"/>
        <v>3</v>
      </c>
      <c r="N69" s="49">
        <f t="shared" si="15"/>
        <v>9</v>
      </c>
      <c r="O69" s="49">
        <f t="shared" si="15"/>
        <v>296</v>
      </c>
      <c r="P69" s="49">
        <f t="shared" si="15"/>
        <v>55</v>
      </c>
      <c r="Q69" s="49">
        <f t="shared" si="15"/>
        <v>0</v>
      </c>
      <c r="R69" s="49">
        <f t="shared" si="15"/>
        <v>663</v>
      </c>
      <c r="S69" s="49">
        <f t="shared" si="15"/>
        <v>143</v>
      </c>
      <c r="T69" s="49">
        <f t="shared" si="15"/>
        <v>23</v>
      </c>
      <c r="U69" s="49">
        <f t="shared" si="15"/>
        <v>657</v>
      </c>
      <c r="V69" s="61">
        <f t="shared" si="15"/>
        <v>406</v>
      </c>
      <c r="W69" s="49">
        <f t="shared" si="15"/>
        <v>0</v>
      </c>
    </row>
    <row r="70" spans="1:23" ht="15.75" thickBot="1" x14ac:dyDescent="0.3">
      <c r="A70" s="17" t="s">
        <v>108</v>
      </c>
      <c r="B70" s="19" t="s">
        <v>18</v>
      </c>
      <c r="C70" s="45">
        <f>РИ!C70+РД!C70+КБР!C70+ЧР!C70+СК!C70+КЧР!C70+РСОАлания!C70</f>
        <v>826</v>
      </c>
      <c r="D70" s="45">
        <f>РИ!D70+РД!D70+КБР!D70+ЧР!D70+СК!D70+КЧР!D70+РСОАлания!D70</f>
        <v>0</v>
      </c>
      <c r="E70" s="45">
        <f>РИ!E70+РД!E70+КБР!E70+ЧР!E70+СК!E70+КЧР!E70+РСОАлания!E70</f>
        <v>86</v>
      </c>
      <c r="F70" s="45">
        <f>РИ!F70+РД!F70+КБР!F70+ЧР!F70+СК!F70+КЧР!F70+РСОАлания!F70</f>
        <v>740</v>
      </c>
      <c r="G70" s="45">
        <f>РИ!G70+РД!G70+КБР!G70+ЧР!G70+СК!G70+КЧР!G70+РСОАлания!G70</f>
        <v>0</v>
      </c>
      <c r="H70" s="45">
        <f>РИ!H70+РД!H70+КБР!H70+ЧР!H70+СК!H70+КЧР!H70+РСОАлания!H70</f>
        <v>0</v>
      </c>
      <c r="I70" s="45">
        <f>РИ!I70+РД!I70+КБР!I70+ЧР!I70+СК!I70+КЧР!I70+РСОАлания!I70</f>
        <v>20</v>
      </c>
      <c r="J70" s="45">
        <f>РИ!J70+РД!J70+КБР!J70+ЧР!J70+СК!J70+КЧР!J70+РСОАлания!J70</f>
        <v>0</v>
      </c>
      <c r="K70" s="45">
        <f>РИ!K70+РД!K70+КБР!K70+ЧР!K70+СК!K70+КЧР!K70+РСОАлания!K70</f>
        <v>51</v>
      </c>
      <c r="L70" s="45">
        <f>РИ!L70+РД!L70+КБР!L70+ЧР!L70+СК!L70+КЧР!L70+РСОАлания!L70</f>
        <v>0</v>
      </c>
      <c r="M70" s="45">
        <f>РИ!M70+РД!M70+КБР!M70+ЧР!M70+СК!M70+КЧР!M70+РСОАлания!M70</f>
        <v>0</v>
      </c>
      <c r="N70" s="45">
        <f>РИ!N70+РД!N70+КБР!N70+ЧР!N70+СК!N70+КЧР!N70+РСОАлания!N70</f>
        <v>0</v>
      </c>
      <c r="O70" s="45">
        <f>РИ!O70+РД!O70+КБР!O70+ЧР!O70+СК!O70+КЧР!O70+РСОАлания!O70</f>
        <v>0</v>
      </c>
      <c r="P70" s="45">
        <f>РИ!P70+РД!P70+КБР!P70+ЧР!P70+СК!P70+КЧР!P70+РСОАлания!P70</f>
        <v>0</v>
      </c>
      <c r="Q70" s="45">
        <f>РИ!Q70+РД!Q70+КБР!Q70+ЧР!Q70+СК!Q70+КЧР!Q70+РСОАлания!Q70</f>
        <v>0</v>
      </c>
      <c r="R70" s="45">
        <f>РИ!R70+РД!R70+КБР!R70+ЧР!R70+СК!R70+КЧР!R70+РСОАлания!R70</f>
        <v>388</v>
      </c>
      <c r="S70" s="45">
        <f>РИ!S70+РД!S70+КБР!S70+ЧР!S70+СК!S70+КЧР!S70+РСОАлания!S70</f>
        <v>54</v>
      </c>
      <c r="T70" s="45">
        <f>РИ!T70+РД!T70+КБР!T70+ЧР!T70+СК!T70+КЧР!T70+РСОАлания!T70</f>
        <v>0</v>
      </c>
      <c r="U70" s="45">
        <f>РИ!U70+РД!U70+КБР!U70+ЧР!U70+СК!U70+КЧР!U70+РСОАлания!U70</f>
        <v>210</v>
      </c>
      <c r="V70" s="50">
        <f>РИ!V70+РД!V70+КБР!V70+ЧР!V70+СК!V70+КЧР!V70+РСОАлания!V70</f>
        <v>103</v>
      </c>
      <c r="W70" s="45">
        <f>РИ!W70+РД!W70+КБР!W70+ЧР!W70+СК!W70+КЧР!W70+РСОАлания!W70</f>
        <v>0</v>
      </c>
    </row>
    <row r="71" spans="1:23" ht="15.75" thickBot="1" x14ac:dyDescent="0.3">
      <c r="A71" s="17" t="s">
        <v>109</v>
      </c>
      <c r="B71" s="19" t="s">
        <v>57</v>
      </c>
      <c r="C71" s="45">
        <f>РИ!C71+РД!C71+КБР!C71+ЧР!C71+СК!C71+КЧР!C71+РСОАлания!C71</f>
        <v>1523</v>
      </c>
      <c r="D71" s="45">
        <f>РИ!D71+РД!D71+КБР!D71+ЧР!D71+СК!D71+КЧР!D71+РСОАлания!D71</f>
        <v>20</v>
      </c>
      <c r="E71" s="45">
        <f>РИ!E71+РД!E71+КБР!E71+ЧР!E71+СК!E71+КЧР!E71+РСОАлания!E71</f>
        <v>142</v>
      </c>
      <c r="F71" s="45">
        <f>РИ!F71+РД!F71+КБР!F71+ЧР!F71+СК!F71+КЧР!F71+РСОАлания!F71</f>
        <v>1248</v>
      </c>
      <c r="G71" s="45">
        <f>РИ!G71+РД!G71+КБР!G71+ЧР!G71+СК!G71+КЧР!G71+РСОАлания!G71</f>
        <v>113</v>
      </c>
      <c r="H71" s="45">
        <f>РИ!H71+РД!H71+КБР!H71+ЧР!H71+СК!H71+КЧР!H71+РСОАлания!H71</f>
        <v>0</v>
      </c>
      <c r="I71" s="45">
        <f>РИ!I71+РД!I71+КБР!I71+ЧР!I71+СК!I71+КЧР!I71+РСОАлания!I71</f>
        <v>17</v>
      </c>
      <c r="J71" s="45">
        <f>РИ!J71+РД!J71+КБР!J71+ЧР!J71+СК!J71+КЧР!J71+РСОАлания!J71</f>
        <v>1</v>
      </c>
      <c r="K71" s="45">
        <f>РИ!K71+РД!K71+КБР!K71+ЧР!K71+СК!K71+КЧР!K71+РСОАлания!K71</f>
        <v>11</v>
      </c>
      <c r="L71" s="45">
        <f>РИ!L71+РД!L71+КБР!L71+ЧР!L71+СК!L71+КЧР!L71+РСОАлания!L71</f>
        <v>0</v>
      </c>
      <c r="M71" s="45">
        <f>РИ!M71+РД!M71+КБР!M71+ЧР!M71+СК!M71+КЧР!M71+РСОАлания!M71</f>
        <v>3</v>
      </c>
      <c r="N71" s="45">
        <f>РИ!N71+РД!N71+КБР!N71+ЧР!N71+СК!N71+КЧР!N71+РСОАлания!N71</f>
        <v>9</v>
      </c>
      <c r="O71" s="45">
        <f>РИ!O71+РД!O71+КБР!O71+ЧР!O71+СК!O71+КЧР!O71+РСОАлания!O71</f>
        <v>290</v>
      </c>
      <c r="P71" s="45">
        <f>РИ!P71+РД!P71+КБР!P71+ЧР!P71+СК!P71+КЧР!P71+РСОАлания!P71</f>
        <v>55</v>
      </c>
      <c r="Q71" s="45">
        <f>РИ!Q71+РД!Q71+КБР!Q71+ЧР!Q71+СК!Q71+КЧР!Q71+РСОАлания!Q71</f>
        <v>0</v>
      </c>
      <c r="R71" s="45">
        <f>РИ!R71+РД!R71+КБР!R71+ЧР!R71+СК!R71+КЧР!R71+РСОАлания!R71</f>
        <v>275</v>
      </c>
      <c r="S71" s="45">
        <f>РИ!S71+РД!S71+КБР!S71+ЧР!S71+СК!S71+КЧР!S71+РСОАлания!S71</f>
        <v>89</v>
      </c>
      <c r="T71" s="45">
        <f>РИ!T71+РД!T71+КБР!T71+ЧР!T71+СК!T71+КЧР!T71+РСОАлания!T71</f>
        <v>23</v>
      </c>
      <c r="U71" s="45">
        <f>РИ!U71+РД!U71+КБР!U71+ЧР!U71+СК!U71+КЧР!U71+РСОАлания!U71</f>
        <v>447</v>
      </c>
      <c r="V71" s="50">
        <f>РИ!V71+РД!V71+КБР!V71+ЧР!V71+СК!V71+КЧР!V71+РСОАлания!V71</f>
        <v>303</v>
      </c>
      <c r="W71" s="45">
        <f>РИ!W71+РД!W71+КБР!W71+ЧР!W71+СК!W71+КЧР!W71+РСОАлания!W71</f>
        <v>0</v>
      </c>
    </row>
    <row r="72" spans="1:23" ht="15.75" thickBot="1" x14ac:dyDescent="0.3">
      <c r="A72" s="17" t="s">
        <v>110</v>
      </c>
      <c r="B72" s="19" t="s">
        <v>71</v>
      </c>
      <c r="C72" s="45">
        <f>РИ!C72+РД!C72+КБР!C72+ЧР!C72+СК!C72+КЧР!C72+РСОАлания!C72</f>
        <v>11</v>
      </c>
      <c r="D72" s="45">
        <f>РИ!D72+РД!D72+КБР!D72+ЧР!D72+СК!D72+КЧР!D72+РСОАлания!D72</f>
        <v>11</v>
      </c>
      <c r="E72" s="45">
        <f>РИ!E72+РД!E72+КБР!E72+ЧР!E72+СК!E72+КЧР!E72+РСОАлания!E72</f>
        <v>0</v>
      </c>
      <c r="F72" s="45">
        <f>РИ!F72+РД!F72+КБР!F72+ЧР!F72+СК!F72+КЧР!F72+РСОАлания!F72</f>
        <v>0</v>
      </c>
      <c r="G72" s="45">
        <f>РИ!G72+РД!G72+КБР!G72+ЧР!G72+СК!G72+КЧР!G72+РСОАлания!G72</f>
        <v>0</v>
      </c>
      <c r="H72" s="45">
        <f>РИ!H72+РД!H72+КБР!H72+ЧР!H72+СК!H72+КЧР!H72+РСОАлания!H72</f>
        <v>0</v>
      </c>
      <c r="I72" s="45">
        <f>РИ!I72+РД!I72+КБР!I72+ЧР!I72+СК!I72+КЧР!I72+РСОАлания!I72</f>
        <v>0</v>
      </c>
      <c r="J72" s="45">
        <f>РИ!J72+РД!J72+КБР!J72+ЧР!J72+СК!J72+КЧР!J72+РСОАлания!J72</f>
        <v>0</v>
      </c>
      <c r="K72" s="45">
        <f>РИ!K72+РД!K72+КБР!K72+ЧР!K72+СК!K72+КЧР!K72+РСОАлания!K72</f>
        <v>5</v>
      </c>
      <c r="L72" s="45">
        <f>РИ!L72+РД!L72+КБР!L72+ЧР!L72+СК!L72+КЧР!L72+РСОАлания!L72</f>
        <v>0</v>
      </c>
      <c r="M72" s="45">
        <f>РИ!M72+РД!M72+КБР!M72+ЧР!M72+СК!M72+КЧР!M72+РСОАлания!M72</f>
        <v>0</v>
      </c>
      <c r="N72" s="45">
        <f>РИ!N72+РД!N72+КБР!N72+ЧР!N72+СК!N72+КЧР!N72+РСОАлания!N72</f>
        <v>0</v>
      </c>
      <c r="O72" s="45">
        <f>РИ!O72+РД!O72+КБР!O72+ЧР!O72+СК!O72+КЧР!O72+РСОАлания!O72</f>
        <v>6</v>
      </c>
      <c r="P72" s="45">
        <f>РИ!P72+РД!P72+КБР!P72+ЧР!P72+СК!P72+КЧР!P72+РСОАлания!P72</f>
        <v>0</v>
      </c>
      <c r="Q72" s="45">
        <f>РИ!Q72+РД!Q72+КБР!Q72+ЧР!Q72+СК!Q72+КЧР!Q72+РСОАлания!Q72</f>
        <v>0</v>
      </c>
      <c r="R72" s="45">
        <f>РИ!R72+РД!R72+КБР!R72+ЧР!R72+СК!R72+КЧР!R72+РСОАлания!R72</f>
        <v>0</v>
      </c>
      <c r="S72" s="45">
        <f>РИ!S72+РД!S72+КБР!S72+ЧР!S72+СК!S72+КЧР!S72+РСОАлания!S72</f>
        <v>0</v>
      </c>
      <c r="T72" s="45">
        <f>РИ!T72+РД!T72+КБР!T72+ЧР!T72+СК!T72+КЧР!T72+РСОАлания!T72</f>
        <v>0</v>
      </c>
      <c r="U72" s="45">
        <f>РИ!U72+РД!U72+КБР!U72+ЧР!U72+СК!U72+КЧР!U72+РСОАлания!U72</f>
        <v>0</v>
      </c>
      <c r="V72" s="50">
        <f>РИ!V72+РД!V72+КБР!V72+ЧР!V72+СК!V72+КЧР!V72+РСОАлания!V72</f>
        <v>0</v>
      </c>
      <c r="W72" s="45">
        <f>РИ!W72+РД!W72+КБР!W72+ЧР!W72+СК!W72+КЧР!W72+РСОАлания!W72</f>
        <v>0</v>
      </c>
    </row>
    <row r="73" spans="1:23" ht="36.75" thickBot="1" x14ac:dyDescent="0.3">
      <c r="A73" s="20" t="s">
        <v>111</v>
      </c>
      <c r="B73" s="16" t="s">
        <v>112</v>
      </c>
      <c r="C73" s="47">
        <f>SUM(C74:C75)</f>
        <v>0</v>
      </c>
      <c r="D73" s="47">
        <f t="shared" ref="D73:W73" si="16">SUM(D74:D75)</f>
        <v>0</v>
      </c>
      <c r="E73" s="47">
        <f t="shared" si="16"/>
        <v>0</v>
      </c>
      <c r="F73" s="47">
        <f t="shared" si="16"/>
        <v>0</v>
      </c>
      <c r="G73" s="47">
        <f t="shared" si="16"/>
        <v>0</v>
      </c>
      <c r="H73" s="47">
        <f t="shared" si="16"/>
        <v>0</v>
      </c>
      <c r="I73" s="47">
        <f t="shared" si="16"/>
        <v>0</v>
      </c>
      <c r="J73" s="47">
        <f t="shared" si="16"/>
        <v>0</v>
      </c>
      <c r="K73" s="47">
        <f t="shared" si="16"/>
        <v>0</v>
      </c>
      <c r="L73" s="47">
        <f t="shared" si="16"/>
        <v>0</v>
      </c>
      <c r="M73" s="47">
        <f t="shared" si="16"/>
        <v>0</v>
      </c>
      <c r="N73" s="47">
        <f t="shared" si="16"/>
        <v>0</v>
      </c>
      <c r="O73" s="47">
        <f t="shared" si="16"/>
        <v>0</v>
      </c>
      <c r="P73" s="47">
        <f t="shared" si="16"/>
        <v>0</v>
      </c>
      <c r="Q73" s="47">
        <f t="shared" si="16"/>
        <v>0</v>
      </c>
      <c r="R73" s="47">
        <f t="shared" si="16"/>
        <v>0</v>
      </c>
      <c r="S73" s="47">
        <f t="shared" si="16"/>
        <v>0</v>
      </c>
      <c r="T73" s="47">
        <f t="shared" si="16"/>
        <v>0</v>
      </c>
      <c r="U73" s="47">
        <f t="shared" si="16"/>
        <v>0</v>
      </c>
      <c r="V73" s="47">
        <f t="shared" si="16"/>
        <v>0</v>
      </c>
      <c r="W73" s="47">
        <f t="shared" si="16"/>
        <v>0</v>
      </c>
    </row>
    <row r="74" spans="1:23" ht="15.75" thickBot="1" x14ac:dyDescent="0.3">
      <c r="A74" s="17" t="s">
        <v>113</v>
      </c>
      <c r="B74" s="22" t="s">
        <v>114</v>
      </c>
      <c r="C74" s="45">
        <f>РИ!C74+РД!C74+КБР!C74+ЧР!C74+СК!C74+КЧР!C74+РСОАлания!C74</f>
        <v>0</v>
      </c>
      <c r="D74" s="45">
        <f>РИ!D74+РД!D74+КБР!D74+ЧР!D74+СК!D74+КЧР!D74+РСОАлания!D74</f>
        <v>0</v>
      </c>
      <c r="E74" s="45">
        <f>РИ!E74+РД!E74+КБР!E74+ЧР!E74+СК!E74+КЧР!E74+РСОАлания!E74</f>
        <v>0</v>
      </c>
      <c r="F74" s="45">
        <f>РИ!F74+РД!F74+КБР!F74+ЧР!F74+СК!F74+КЧР!F74+РСОАлания!F74</f>
        <v>0</v>
      </c>
      <c r="G74" s="45">
        <f>РИ!G74+РД!G74+КБР!G74+ЧР!G74+СК!G74+КЧР!G74+РСОАлания!G74</f>
        <v>0</v>
      </c>
      <c r="H74" s="45">
        <f>РИ!H74+РД!H74+КБР!H74+ЧР!H74+СК!H74+КЧР!H74+РСОАлания!H74</f>
        <v>0</v>
      </c>
      <c r="I74" s="45">
        <f>РИ!I74+РД!I74+КБР!I74+ЧР!I74+СК!I74+КЧР!I74+РСОАлания!I74</f>
        <v>0</v>
      </c>
      <c r="J74" s="45">
        <f>РИ!J74+РД!J74+КБР!J74+ЧР!J74+СК!J74+КЧР!J74+РСОАлания!J74</f>
        <v>0</v>
      </c>
      <c r="K74" s="45">
        <f>РИ!K74+РД!K74+КБР!K74+ЧР!K74+СК!K74+КЧР!K74+РСОАлания!K74</f>
        <v>0</v>
      </c>
      <c r="L74" s="45">
        <f>РИ!L74+РД!L74+КБР!L74+ЧР!L74+СК!L74+КЧР!L74+РСОАлания!L74</f>
        <v>0</v>
      </c>
      <c r="M74" s="45">
        <f>РИ!M74+РД!M74+КБР!M74+ЧР!M74+СК!M74+КЧР!M74+РСОАлания!M74</f>
        <v>0</v>
      </c>
      <c r="N74" s="45">
        <f>РИ!N74+РД!N74+КБР!N74+ЧР!N74+СК!N74+КЧР!N74+РСОАлания!N74</f>
        <v>0</v>
      </c>
      <c r="O74" s="45">
        <f>РИ!O74+РД!O74+КБР!O74+ЧР!O74+СК!O74+КЧР!O74+РСОАлания!O74</f>
        <v>0</v>
      </c>
      <c r="P74" s="45">
        <f>РИ!P74+РД!P74+КБР!P74+ЧР!P74+СК!P74+КЧР!P74+РСОАлания!P74</f>
        <v>0</v>
      </c>
      <c r="Q74" s="45">
        <f>РИ!Q74+РД!Q74+КБР!Q74+ЧР!Q74+СК!Q74+КЧР!Q74+РСОАлания!Q74</f>
        <v>0</v>
      </c>
      <c r="R74" s="45">
        <f>РИ!R74+РД!R74+КБР!R74+ЧР!R74+СК!R74+КЧР!R74+РСОАлания!R74</f>
        <v>0</v>
      </c>
      <c r="S74" s="45">
        <f>РИ!S74+РД!S74+КБР!S74+ЧР!S74+СК!S74+КЧР!S74+РСОАлания!S74</f>
        <v>0</v>
      </c>
      <c r="T74" s="45">
        <f>РИ!T74+РД!T74+КБР!T74+ЧР!T74+СК!T74+КЧР!T74+РСОАлания!T74</f>
        <v>0</v>
      </c>
      <c r="U74" s="45">
        <f>РИ!U74+РД!U74+КБР!U74+ЧР!U74+СК!U74+КЧР!U74+РСОАлания!U74</f>
        <v>0</v>
      </c>
      <c r="V74" s="45">
        <f>РИ!V74+РД!V74+КБР!V74+ЧР!V74+СК!V74+КЧР!V74+РСОАлания!V74</f>
        <v>0</v>
      </c>
      <c r="W74" s="45">
        <f>РИ!W74+РД!W74+КБР!W74+ЧР!W74+СК!W74+КЧР!W74+РСОАлания!W74</f>
        <v>0</v>
      </c>
    </row>
    <row r="75" spans="1:23" ht="15.75" thickBot="1" x14ac:dyDescent="0.3">
      <c r="A75" s="17" t="s">
        <v>115</v>
      </c>
      <c r="B75" s="22" t="s">
        <v>116</v>
      </c>
      <c r="C75" s="45">
        <f>РИ!C75+РД!C75+КБР!C75+ЧР!C75+СК!C75+КЧР!C75+РСОАлания!C75</f>
        <v>0</v>
      </c>
      <c r="D75" s="45">
        <f>РИ!D75+РД!D75+КБР!D75+ЧР!D75+СК!D75+КЧР!D75+РСОАлания!D75</f>
        <v>0</v>
      </c>
      <c r="E75" s="45">
        <f>РИ!E75+РД!E75+КБР!E75+ЧР!E75+СК!E75+КЧР!E75+РСОАлания!E75</f>
        <v>0</v>
      </c>
      <c r="F75" s="45">
        <f>РИ!F75+РД!F75+КБР!F75+ЧР!F75+СК!F75+КЧР!F75+РСОАлания!F75</f>
        <v>0</v>
      </c>
      <c r="G75" s="45">
        <f>РИ!G75+РД!G75+КБР!G75+ЧР!G75+СК!G75+КЧР!G75+РСОАлания!G75</f>
        <v>0</v>
      </c>
      <c r="H75" s="45">
        <f>РИ!H75+РД!H75+КБР!H75+ЧР!H75+СК!H75+КЧР!H75+РСОАлания!H75</f>
        <v>0</v>
      </c>
      <c r="I75" s="45">
        <f>РИ!I75+РД!I75+КБР!I75+ЧР!I75+СК!I75+КЧР!I75+РСОАлания!I75</f>
        <v>0</v>
      </c>
      <c r="J75" s="45">
        <f>РИ!J75+РД!J75+КБР!J75+ЧР!J75+СК!J75+КЧР!J75+РСОАлания!J75</f>
        <v>0</v>
      </c>
      <c r="K75" s="45">
        <f>РИ!K75+РД!K75+КБР!K75+ЧР!K75+СК!K75+КЧР!K75+РСОАлания!K75</f>
        <v>0</v>
      </c>
      <c r="L75" s="45">
        <f>РИ!L75+РД!L75+КБР!L75+ЧР!L75+СК!L75+КЧР!L75+РСОАлания!L75</f>
        <v>0</v>
      </c>
      <c r="M75" s="45">
        <f>РИ!M75+РД!M75+КБР!M75+ЧР!M75+СК!M75+КЧР!M75+РСОАлания!M75</f>
        <v>0</v>
      </c>
      <c r="N75" s="45">
        <f>РИ!N75+РД!N75+КБР!N75+ЧР!N75+СК!N75+КЧР!N75+РСОАлания!N75</f>
        <v>0</v>
      </c>
      <c r="O75" s="45">
        <f>РИ!O75+РД!O75+КБР!O75+ЧР!O75+СК!O75+КЧР!O75+РСОАлания!O75</f>
        <v>0</v>
      </c>
      <c r="P75" s="45">
        <f>РИ!P75+РД!P75+КБР!P75+ЧР!P75+СК!P75+КЧР!P75+РСОАлания!P75</f>
        <v>0</v>
      </c>
      <c r="Q75" s="45">
        <f>РИ!Q75+РД!Q75+КБР!Q75+ЧР!Q75+СК!Q75+КЧР!Q75+РСОАлания!Q75</f>
        <v>0</v>
      </c>
      <c r="R75" s="45">
        <f>РИ!R75+РД!R75+КБР!R75+ЧР!R75+СК!R75+КЧР!R75+РСОАлания!R75</f>
        <v>0</v>
      </c>
      <c r="S75" s="45">
        <f>РИ!S75+РД!S75+КБР!S75+ЧР!S75+СК!S75+КЧР!S75+РСОАлания!S75</f>
        <v>0</v>
      </c>
      <c r="T75" s="45">
        <f>РИ!T75+РД!T75+КБР!T75+ЧР!T75+СК!T75+КЧР!T75+РСОАлания!T75</f>
        <v>0</v>
      </c>
      <c r="U75" s="45">
        <f>РИ!U75+РД!U75+КБР!U75+ЧР!U75+СК!U75+КЧР!U75+РСОАлания!U75</f>
        <v>0</v>
      </c>
      <c r="V75" s="45">
        <f>РИ!V75+РД!V75+КБР!V75+ЧР!V75+СК!V75+КЧР!V75+РСОАлания!V75</f>
        <v>0</v>
      </c>
      <c r="W75" s="45">
        <f>РИ!W75+РД!W75+КБР!W75+ЧР!W75+СК!W75+КЧР!W75+РСОАлания!W75</f>
        <v>0</v>
      </c>
    </row>
    <row r="76" spans="1:23" ht="36.75" thickBot="1" x14ac:dyDescent="0.3">
      <c r="A76" s="20" t="s">
        <v>117</v>
      </c>
      <c r="B76" s="16" t="s">
        <v>118</v>
      </c>
      <c r="C76" s="47">
        <f>РИ!C76+РД!C76+КБР!C76+ЧР!C76+СК!C76+КЧР!C76+РСОАлания!C76</f>
        <v>51</v>
      </c>
      <c r="D76" s="47">
        <f>РИ!D76+РД!D76+КБР!D76+ЧР!D76+СК!D76+КЧР!D76+РСОАлания!D76</f>
        <v>0</v>
      </c>
      <c r="E76" s="47">
        <f>РИ!E76+РД!E76+КБР!E76+ЧР!E76+СК!E76+КЧР!E76+РСОАлания!E76</f>
        <v>2</v>
      </c>
      <c r="F76" s="47">
        <f>РИ!F76+РД!F76+КБР!F76+ЧР!F76+СК!F76+КЧР!F76+РСОАлания!F76</f>
        <v>49</v>
      </c>
      <c r="G76" s="47">
        <f>РИ!G76+РД!G76+КБР!G76+ЧР!G76+СК!G76+КЧР!G76+РСОАлания!G76</f>
        <v>0</v>
      </c>
      <c r="H76" s="47">
        <f>РИ!H76+РД!H76+КБР!H76+ЧР!H76+СК!H76+КЧР!H76+РСОАлания!H76</f>
        <v>0</v>
      </c>
      <c r="I76" s="47">
        <f>РИ!I76+РД!I76+КБР!I76+ЧР!I76+СК!I76+КЧР!I76+РСОАлания!I76</f>
        <v>1</v>
      </c>
      <c r="J76" s="47">
        <f>РИ!J76+РД!J76+КБР!J76+ЧР!J76+СК!J76+КЧР!J76+РСОАлания!J76</f>
        <v>0</v>
      </c>
      <c r="K76" s="47">
        <f>РИ!K76+РД!K76+КБР!K76+ЧР!K76+СК!K76+КЧР!K76+РСОАлания!K76</f>
        <v>0</v>
      </c>
      <c r="L76" s="47">
        <f>РИ!L76+РД!L76+КБР!L76+ЧР!L76+СК!L76+КЧР!L76+РСОАлания!L76</f>
        <v>0</v>
      </c>
      <c r="M76" s="47">
        <f>РИ!M76+РД!M76+КБР!M76+ЧР!M76+СК!M76+КЧР!M76+РСОАлания!M76</f>
        <v>0</v>
      </c>
      <c r="N76" s="47">
        <f>РИ!N76+РД!N76+КБР!N76+ЧР!N76+СК!N76+КЧР!N76+РСОАлания!N76</f>
        <v>0</v>
      </c>
      <c r="O76" s="47">
        <f>РИ!O76+РД!O76+КБР!O76+ЧР!O76+СК!O76+КЧР!O76+РСОАлания!O76</f>
        <v>1</v>
      </c>
      <c r="P76" s="47">
        <f>РИ!P76+РД!P76+КБР!P76+ЧР!P76+СК!P76+КЧР!P76+РСОАлания!P76</f>
        <v>0</v>
      </c>
      <c r="Q76" s="47">
        <f>РИ!Q76+РД!Q76+КБР!Q76+ЧР!Q76+СК!Q76+КЧР!Q76+РСОАлания!Q76</f>
        <v>0</v>
      </c>
      <c r="R76" s="47">
        <f>РИ!R76+РД!R76+КБР!R76+ЧР!R76+СК!R76+КЧР!R76+РСОАлания!R76</f>
        <v>24</v>
      </c>
      <c r="S76" s="47">
        <f>РИ!S76+РД!S76+КБР!S76+ЧР!S76+СК!S76+КЧР!S76+РСОАлания!S76</f>
        <v>2</v>
      </c>
      <c r="T76" s="47">
        <f>РИ!T76+РД!T76+КБР!T76+ЧР!T76+СК!T76+КЧР!T76+РСОАлания!T76</f>
        <v>0</v>
      </c>
      <c r="U76" s="47">
        <f>РИ!U76+РД!U76+КБР!U76+ЧР!U76+СК!U76+КЧР!U76+РСОАлания!U76</f>
        <v>24</v>
      </c>
      <c r="V76" s="47">
        <f>РИ!V76+РД!V76+КБР!V76+ЧР!V76+СК!V76+КЧР!V76+РСОАлания!V76</f>
        <v>0</v>
      </c>
      <c r="W76" s="47">
        <f>РИ!W76+РД!W76+КБР!W76+ЧР!W76+СК!W76+КЧР!W76+РСОАлания!W76</f>
        <v>0</v>
      </c>
    </row>
    <row r="77" spans="1:23" ht="48.75" thickBot="1" x14ac:dyDescent="0.3">
      <c r="A77" s="17" t="s">
        <v>119</v>
      </c>
      <c r="B77" s="22" t="s">
        <v>120</v>
      </c>
      <c r="C77" s="45">
        <f>РИ!C77+РД!C77+КБР!C77+ЧР!C77+СК!C77+КЧР!C77+РСОАлания!C77</f>
        <v>38</v>
      </c>
      <c r="D77" s="45">
        <f>РИ!D77+РД!D77+КБР!D77+ЧР!D77+СК!D77+КЧР!D77+РСОАлания!D77</f>
        <v>0</v>
      </c>
      <c r="E77" s="45">
        <f>РИ!E77+РД!E77+КБР!E77+ЧР!E77+СК!E77+КЧР!E77+РСОАлания!E77</f>
        <v>1</v>
      </c>
      <c r="F77" s="45">
        <f>РИ!F77+РД!F77+КБР!F77+ЧР!F77+СК!F77+КЧР!F77+РСОАлания!F77</f>
        <v>37</v>
      </c>
      <c r="G77" s="45">
        <f>РИ!G77+РД!G77+КБР!G77+ЧР!G77+СК!G77+КЧР!G77+РСОАлания!G77</f>
        <v>0</v>
      </c>
      <c r="H77" s="45">
        <f>РИ!H77+РД!H77+КБР!H77+ЧР!H77+СК!H77+КЧР!H77+РСОАлания!H77</f>
        <v>0</v>
      </c>
      <c r="I77" s="45">
        <f>РИ!I77+РД!I77+КБР!I77+ЧР!I77+СК!I77+КЧР!I77+РСОАлания!I77</f>
        <v>1</v>
      </c>
      <c r="J77" s="45">
        <f>РИ!J77+РД!J77+КБР!J77+ЧР!J77+СК!J77+КЧР!J77+РСОАлания!J77</f>
        <v>0</v>
      </c>
      <c r="K77" s="45">
        <f>РИ!K77+РД!K77+КБР!K77+ЧР!K77+СК!K77+КЧР!K77+РСОАлания!K77</f>
        <v>0</v>
      </c>
      <c r="L77" s="45">
        <f>РИ!L77+РД!L77+КБР!L77+ЧР!L77+СК!L77+КЧР!L77+РСОАлания!L77</f>
        <v>0</v>
      </c>
      <c r="M77" s="45">
        <f>РИ!M77+РД!M77+КБР!M77+ЧР!M77+СК!M77+КЧР!M77+РСОАлания!M77</f>
        <v>0</v>
      </c>
      <c r="N77" s="45">
        <f>РИ!N77+РД!N77+КБР!N77+ЧР!N77+СК!N77+КЧР!N77+РСОАлания!N77</f>
        <v>0</v>
      </c>
      <c r="O77" s="45">
        <f>РИ!O77+РД!O77+КБР!O77+ЧР!O77+СК!O77+КЧР!O77+РСОАлания!O77</f>
        <v>1</v>
      </c>
      <c r="P77" s="45">
        <f>РИ!P77+РД!P77+КБР!P77+ЧР!P77+СК!P77+КЧР!P77+РСОАлания!P77</f>
        <v>0</v>
      </c>
      <c r="Q77" s="45">
        <f>РИ!Q77+РД!Q77+КБР!Q77+ЧР!Q77+СК!Q77+КЧР!Q77+РСОАлания!Q77</f>
        <v>0</v>
      </c>
      <c r="R77" s="45">
        <f>РИ!R77+РД!R77+КБР!R77+ЧР!R77+СК!R77+КЧР!R77+РСОАлания!R77</f>
        <v>20</v>
      </c>
      <c r="S77" s="45">
        <f>РИ!S77+РД!S77+КБР!S77+ЧР!S77+СК!S77+КЧР!S77+РСОАлания!S77</f>
        <v>0</v>
      </c>
      <c r="T77" s="45">
        <f>РИ!T77+РД!T77+КБР!T77+ЧР!T77+СК!T77+КЧР!T77+РСОАлания!T77</f>
        <v>0</v>
      </c>
      <c r="U77" s="45">
        <f>РИ!U77+РД!U77+КБР!U77+ЧР!U77+СК!U77+КЧР!U77+РСОАлания!U77</f>
        <v>17</v>
      </c>
      <c r="V77" s="45">
        <f>РИ!V77+РД!V77+КБР!V77+ЧР!V77+СК!V77+КЧР!V77+РСОАлания!V77</f>
        <v>0</v>
      </c>
      <c r="W77" s="45">
        <f>РИ!W77+РД!W77+КБР!W77+ЧР!W77+СК!W77+КЧР!W77+РСОАлания!W77</f>
        <v>0</v>
      </c>
    </row>
    <row r="78" spans="1:23" ht="24.75" thickBot="1" x14ac:dyDescent="0.3">
      <c r="A78" s="20" t="s">
        <v>121</v>
      </c>
      <c r="B78" s="16" t="s">
        <v>122</v>
      </c>
      <c r="C78" s="45">
        <f>РИ!C78+РД!C78+КБР!C78+ЧР!C78+СК!C78+КЧР!C78+РСОАлания!C78</f>
        <v>0</v>
      </c>
      <c r="D78" s="45">
        <f>РИ!D78+РД!D78+КБР!D78+ЧР!D78+СК!D78+КЧР!D78+РСОАлания!D78</f>
        <v>0</v>
      </c>
      <c r="E78" s="45">
        <f>РИ!E78+РД!E78+КБР!E78+ЧР!E78+СК!E78+КЧР!E78+РСОАлания!E78</f>
        <v>0</v>
      </c>
      <c r="F78" s="45">
        <f>РИ!F78+РД!F78+КБР!F78+ЧР!F78+СК!F78+КЧР!F78+РСОАлания!F78</f>
        <v>0</v>
      </c>
      <c r="G78" s="45">
        <f>РИ!G78+РД!G78+КБР!G78+ЧР!G78+СК!G78+КЧР!G78+РСОАлания!G78</f>
        <v>0</v>
      </c>
      <c r="H78" s="45">
        <f>РИ!H78+РД!H78+КБР!H78+ЧР!H78+СК!H78+КЧР!H78+РСОАлания!H78</f>
        <v>0</v>
      </c>
      <c r="I78" s="45">
        <f>РИ!I78+РД!I78+КБР!I78+ЧР!I78+СК!I78+КЧР!I78+РСОАлания!I78</f>
        <v>0</v>
      </c>
      <c r="J78" s="45">
        <f>РИ!J78+РД!J78+КБР!J78+ЧР!J78+СК!J78+КЧР!J78+РСОАлания!J78</f>
        <v>0</v>
      </c>
      <c r="K78" s="45">
        <f>РИ!K78+РД!K78+КБР!K78+ЧР!K78+СК!K78+КЧР!K78+РСОАлания!K78</f>
        <v>0</v>
      </c>
      <c r="L78" s="45">
        <f>РИ!L78+РД!L78+КБР!L78+ЧР!L78+СК!L78+КЧР!L78+РСОАлания!L78</f>
        <v>0</v>
      </c>
      <c r="M78" s="45">
        <f>РИ!M78+РД!M78+КБР!M78+ЧР!M78+СК!M78+КЧР!M78+РСОАлания!M78</f>
        <v>0</v>
      </c>
      <c r="N78" s="45">
        <f>РИ!N78+РД!N78+КБР!N78+ЧР!N78+СК!N78+КЧР!N78+РСОАлания!N78</f>
        <v>0</v>
      </c>
      <c r="O78" s="45">
        <f>РИ!O78+РД!O78+КБР!O78+ЧР!O78+СК!O78+КЧР!O78+РСОАлания!O78</f>
        <v>0</v>
      </c>
      <c r="P78" s="45">
        <f>РИ!P78+РД!P78+КБР!P78+ЧР!P78+СК!P78+КЧР!P78+РСОАлания!P78</f>
        <v>0</v>
      </c>
      <c r="Q78" s="45">
        <f>РИ!Q78+РД!Q78+КБР!Q78+ЧР!Q78+СК!Q78+КЧР!Q78+РСОАлания!Q78</f>
        <v>0</v>
      </c>
      <c r="R78" s="45">
        <f>РИ!R78+РД!R78+КБР!R78+ЧР!R78+СК!R78+КЧР!R78+РСОАлания!R78</f>
        <v>0</v>
      </c>
      <c r="S78" s="45">
        <f>РИ!S78+РД!S78+КБР!S78+ЧР!S78+СК!S78+КЧР!S78+РСОАлания!S78</f>
        <v>0</v>
      </c>
      <c r="T78" s="45">
        <f>РИ!T78+РД!T78+КБР!T78+ЧР!T78+СК!T78+КЧР!T78+РСОАлания!T78</f>
        <v>0</v>
      </c>
      <c r="U78" s="45">
        <f>РИ!U78+РД!U78+КБР!U78+ЧР!U78+СК!U78+КЧР!U78+РСОАлания!U78</f>
        <v>0</v>
      </c>
      <c r="V78" s="45">
        <f>РИ!V78+РД!V78+КБР!V78+ЧР!V78+СК!V78+КЧР!V78+РСОАлания!V78</f>
        <v>0</v>
      </c>
      <c r="W78" s="45">
        <f>РИ!W78+РД!W78+КБР!W78+ЧР!W78+СК!W78+КЧР!W78+РСОАлания!W78</f>
        <v>0</v>
      </c>
    </row>
    <row r="79" spans="1:23" ht="36.75" thickBot="1" x14ac:dyDescent="0.3">
      <c r="A79" s="17" t="s">
        <v>123</v>
      </c>
      <c r="B79" s="22" t="s">
        <v>124</v>
      </c>
      <c r="C79" s="45">
        <f>РИ!C79+РД!C79+КБР!C79+ЧР!C79+СК!C79+КЧР!C79+РСОАлания!C79</f>
        <v>0</v>
      </c>
      <c r="D79" s="45">
        <f>РИ!D79+РД!D79+КБР!D79+ЧР!D79+СК!D79+КЧР!D79+РСОАлания!D79</f>
        <v>0</v>
      </c>
      <c r="E79" s="45">
        <f>РИ!E79+РД!E79+КБР!E79+ЧР!E79+СК!E79+КЧР!E79+РСОАлания!E79</f>
        <v>0</v>
      </c>
      <c r="F79" s="45">
        <f>РИ!F79+РД!F79+КБР!F79+ЧР!F79+СК!F79+КЧР!F79+РСОАлания!F79</f>
        <v>0</v>
      </c>
      <c r="G79" s="45">
        <f>РИ!G79+РД!G79+КБР!G79+ЧР!G79+СК!G79+КЧР!G79+РСОАлания!G79</f>
        <v>0</v>
      </c>
      <c r="H79" s="45">
        <f>РИ!H79+РД!H79+КБР!H79+ЧР!H79+СК!H79+КЧР!H79+РСОАлания!H79</f>
        <v>0</v>
      </c>
      <c r="I79" s="45">
        <f>РИ!I79+РД!I79+КБР!I79+ЧР!I79+СК!I79+КЧР!I79+РСОАлания!I79</f>
        <v>0</v>
      </c>
      <c r="J79" s="45">
        <f>РИ!J79+РД!J79+КБР!J79+ЧР!J79+СК!J79+КЧР!J79+РСОАлания!J79</f>
        <v>0</v>
      </c>
      <c r="K79" s="45">
        <f>РИ!K79+РД!K79+КБР!K79+ЧР!K79+СК!K79+КЧР!K79+РСОАлания!K79</f>
        <v>0</v>
      </c>
      <c r="L79" s="45">
        <f>РИ!L79+РД!L79+КБР!L79+ЧР!L79+СК!L79+КЧР!L79+РСОАлания!L79</f>
        <v>0</v>
      </c>
      <c r="M79" s="45">
        <f>РИ!M79+РД!M79+КБР!M79+ЧР!M79+СК!M79+КЧР!M79+РСОАлания!M79</f>
        <v>0</v>
      </c>
      <c r="N79" s="45">
        <f>РИ!N79+РД!N79+КБР!N79+ЧР!N79+СК!N79+КЧР!N79+РСОАлания!N79</f>
        <v>0</v>
      </c>
      <c r="O79" s="45">
        <f>РИ!O79+РД!O79+КБР!O79+ЧР!O79+СК!O79+КЧР!O79+РСОАлания!O79</f>
        <v>0</v>
      </c>
      <c r="P79" s="45">
        <f>РИ!P79+РД!P79+КБР!P79+ЧР!P79+СК!P79+КЧР!P79+РСОАлания!P79</f>
        <v>0</v>
      </c>
      <c r="Q79" s="45">
        <f>РИ!Q79+РД!Q79+КБР!Q79+ЧР!Q79+СК!Q79+КЧР!Q79+РСОАлания!Q79</f>
        <v>0</v>
      </c>
      <c r="R79" s="45">
        <f>РИ!R79+РД!R79+КБР!R79+ЧР!R79+СК!R79+КЧР!R79+РСОАлания!R79</f>
        <v>0</v>
      </c>
      <c r="S79" s="45">
        <f>РИ!S79+РД!S79+КБР!S79+ЧР!S79+СК!S79+КЧР!S79+РСОАлания!S79</f>
        <v>0</v>
      </c>
      <c r="T79" s="45">
        <f>РИ!T79+РД!T79+КБР!T79+ЧР!T79+СК!T79+КЧР!T79+РСОАлания!T79</f>
        <v>0</v>
      </c>
      <c r="U79" s="45">
        <f>РИ!U79+РД!U79+КБР!U79+ЧР!U79+СК!U79+КЧР!U79+РСОАлания!U79</f>
        <v>0</v>
      </c>
      <c r="V79" s="45">
        <f>РИ!V79+РД!V79+КБР!V79+ЧР!V79+СК!V79+КЧР!V79+РСОАлания!V79</f>
        <v>0</v>
      </c>
      <c r="W79" s="45">
        <f>РИ!W79+РД!W79+КБР!W79+ЧР!W79+СК!W79+КЧР!W79+РСОАлания!W79</f>
        <v>0</v>
      </c>
    </row>
    <row r="80" spans="1:23" ht="48.75" thickBot="1" x14ac:dyDescent="0.3">
      <c r="A80" s="15" t="s">
        <v>125</v>
      </c>
      <c r="B80" s="16" t="s">
        <v>126</v>
      </c>
      <c r="C80" s="48">
        <f>SUM(C81:C83)</f>
        <v>639</v>
      </c>
      <c r="D80" s="48">
        <f t="shared" ref="D80:W80" si="17">SUM(D81:D83)</f>
        <v>17</v>
      </c>
      <c r="E80" s="48">
        <f t="shared" si="17"/>
        <v>38</v>
      </c>
      <c r="F80" s="46">
        <f>РИ!F80+РД!F80+КБР!F80+ЧР!F80+СК!F80+КЧР!F80+РСОАлания!F80</f>
        <v>571</v>
      </c>
      <c r="G80" s="48">
        <f t="shared" si="17"/>
        <v>13</v>
      </c>
      <c r="H80" s="48">
        <f t="shared" si="17"/>
        <v>0</v>
      </c>
      <c r="I80" s="48">
        <f t="shared" si="17"/>
        <v>12</v>
      </c>
      <c r="J80" s="48">
        <f t="shared" si="17"/>
        <v>2</v>
      </c>
      <c r="K80" s="48">
        <f t="shared" si="17"/>
        <v>14</v>
      </c>
      <c r="L80" s="48">
        <f t="shared" si="17"/>
        <v>1</v>
      </c>
      <c r="M80" s="48">
        <f t="shared" si="17"/>
        <v>7</v>
      </c>
      <c r="N80" s="48">
        <f t="shared" si="17"/>
        <v>2</v>
      </c>
      <c r="O80" s="48">
        <f t="shared" si="17"/>
        <v>69</v>
      </c>
      <c r="P80" s="48">
        <f t="shared" si="17"/>
        <v>29</v>
      </c>
      <c r="Q80" s="48">
        <f t="shared" si="17"/>
        <v>16</v>
      </c>
      <c r="R80" s="48">
        <f t="shared" si="17"/>
        <v>299</v>
      </c>
      <c r="S80" s="48">
        <f t="shared" si="17"/>
        <v>37</v>
      </c>
      <c r="T80" s="48">
        <f t="shared" si="17"/>
        <v>13</v>
      </c>
      <c r="U80" s="48">
        <f t="shared" si="17"/>
        <v>126</v>
      </c>
      <c r="V80" s="48">
        <f t="shared" si="17"/>
        <v>41</v>
      </c>
      <c r="W80" s="48">
        <f t="shared" si="17"/>
        <v>0</v>
      </c>
    </row>
    <row r="81" spans="1:23" ht="15.75" thickBot="1" x14ac:dyDescent="0.3">
      <c r="A81" s="17" t="s">
        <v>127</v>
      </c>
      <c r="B81" s="19" t="s">
        <v>18</v>
      </c>
      <c r="C81" s="45">
        <f>РИ!C81+РД!C81+КБР!C81+ЧР!C81+СК!C81+КЧР!C81+РСОАлания!C81</f>
        <v>384</v>
      </c>
      <c r="D81" s="45">
        <f>РИ!D81+РД!D81+КБР!D81+ЧР!D81+СК!D81+КЧР!D81+РСОАлания!D81</f>
        <v>4</v>
      </c>
      <c r="E81" s="45">
        <f>РИ!E81+РД!E81+КБР!E81+ЧР!E81+СК!E81+КЧР!E81+РСОАлания!E81</f>
        <v>21</v>
      </c>
      <c r="F81" s="45">
        <f>РИ!F81+РД!F81+КБР!F81+ЧР!F81+СК!F81+КЧР!F81+РСОАлания!F81</f>
        <v>359</v>
      </c>
      <c r="G81" s="45">
        <f>РИ!G81+РД!G81+КБР!G81+ЧР!G81+СК!G81+КЧР!G81+РСОАлания!G81</f>
        <v>0</v>
      </c>
      <c r="H81" s="45">
        <f>РИ!H81+РД!H81+КБР!H81+ЧР!H81+СК!H81+КЧР!H81+РСОАлания!H81</f>
        <v>0</v>
      </c>
      <c r="I81" s="45">
        <f>РИ!I81+РД!I81+КБР!I81+ЧР!I81+СК!I81+КЧР!I81+РСОАлания!I81</f>
        <v>7</v>
      </c>
      <c r="J81" s="45">
        <f>РИ!J81+РД!J81+КБР!J81+ЧР!J81+СК!J81+КЧР!J81+РСОАлания!J81</f>
        <v>0</v>
      </c>
      <c r="K81" s="45">
        <f>РИ!K81+РД!K81+КБР!K81+ЧР!K81+СК!K81+КЧР!K81+РСОАлания!K81</f>
        <v>8</v>
      </c>
      <c r="L81" s="45">
        <f>РИ!L81+РД!L81+КБР!L81+ЧР!L81+СК!L81+КЧР!L81+РСОАлания!L81</f>
        <v>1</v>
      </c>
      <c r="M81" s="45">
        <f>РИ!M81+РД!M81+КБР!M81+ЧР!M81+СК!M81+КЧР!M81+РСОАлания!M81</f>
        <v>4</v>
      </c>
      <c r="N81" s="45">
        <f>РИ!N81+РД!N81+КБР!N81+ЧР!N81+СК!N81+КЧР!N81+РСОАлания!N81</f>
        <v>2</v>
      </c>
      <c r="O81" s="45">
        <f>РИ!O81+РД!O81+КБР!O81+ЧР!O81+СК!O81+КЧР!O81+РСОАлания!O81</f>
        <v>25</v>
      </c>
      <c r="P81" s="45">
        <f>РИ!P81+РД!P81+КБР!P81+ЧР!P81+СК!P81+КЧР!P81+РСОАлания!P81</f>
        <v>19</v>
      </c>
      <c r="Q81" s="45">
        <f>РИ!Q81+РД!Q81+КБР!Q81+ЧР!Q81+СК!Q81+КЧР!Q81+РСОАлания!Q81</f>
        <v>2</v>
      </c>
      <c r="R81" s="45">
        <f>РИ!R81+РД!R81+КБР!R81+ЧР!R81+СК!R81+КЧР!R81+РСОАлания!R81</f>
        <v>227</v>
      </c>
      <c r="S81" s="45">
        <f>РИ!S81+РД!S81+КБР!S81+ЧР!S81+СК!S81+КЧР!S81+РСОАлания!S81</f>
        <v>36</v>
      </c>
      <c r="T81" s="45">
        <f>РИ!T81+РД!T81+КБР!T81+ЧР!T81+СК!T81+КЧР!T81+РСОАлания!T81</f>
        <v>11</v>
      </c>
      <c r="U81" s="45">
        <f>РИ!U81+РД!U81+КБР!U81+ЧР!U81+СК!U81+КЧР!U81+РСОАлания!U81</f>
        <v>34</v>
      </c>
      <c r="V81" s="45">
        <f>РИ!V81+РД!V81+КБР!V81+ЧР!V81+СК!V81+КЧР!V81+РСОАлания!V81</f>
        <v>30</v>
      </c>
      <c r="W81" s="45">
        <f>РИ!W81+РД!W81+КБР!W81+ЧР!W81+СК!W81+КЧР!W81+РСОАлания!W81</f>
        <v>0</v>
      </c>
    </row>
    <row r="82" spans="1:23" ht="15.75" thickBot="1" x14ac:dyDescent="0.3">
      <c r="A82" s="17" t="s">
        <v>128</v>
      </c>
      <c r="B82" s="19" t="s">
        <v>57</v>
      </c>
      <c r="C82" s="45">
        <f>РИ!C82+РД!C82+КБР!C82+ЧР!C82+СК!C82+КЧР!C82+РСОАлания!C82</f>
        <v>242</v>
      </c>
      <c r="D82" s="45">
        <f>РИ!D82+РД!D82+КБР!D82+ЧР!D82+СК!D82+КЧР!D82+РСОАлания!D82</f>
        <v>0</v>
      </c>
      <c r="E82" s="45">
        <f>РИ!E82+РД!E82+КБР!E82+ЧР!E82+СК!E82+КЧР!E82+РСОАлания!E82</f>
        <v>17</v>
      </c>
      <c r="F82" s="45">
        <f>РИ!F82+РД!F82+КБР!F82+ЧР!F82+СК!F82+КЧР!F82+РСОАлания!F82</f>
        <v>212</v>
      </c>
      <c r="G82" s="45">
        <f>РИ!G82+РД!G82+КБР!G82+ЧР!G82+СК!G82+КЧР!G82+РСОАлания!G82</f>
        <v>13</v>
      </c>
      <c r="H82" s="45">
        <f>РИ!H82+РД!H82+КБР!H82+ЧР!H82+СК!H82+КЧР!H82+РСОАлания!H82</f>
        <v>0</v>
      </c>
      <c r="I82" s="45">
        <f>РИ!I82+РД!I82+КБР!I82+ЧР!I82+СК!I82+КЧР!I82+РСОАлания!I82</f>
        <v>5</v>
      </c>
      <c r="J82" s="45">
        <f>РИ!J82+РД!J82+КБР!J82+ЧР!J82+СК!J82+КЧР!J82+РСОАлания!J82</f>
        <v>2</v>
      </c>
      <c r="K82" s="45">
        <f>РИ!K82+РД!K82+КБР!K82+ЧР!K82+СК!K82+КЧР!K82+РСОАлания!K82</f>
        <v>5</v>
      </c>
      <c r="L82" s="45">
        <f>РИ!L82+РД!L82+КБР!L82+ЧР!L82+СК!L82+КЧР!L82+РСОАлания!L82</f>
        <v>0</v>
      </c>
      <c r="M82" s="45">
        <f>РИ!M82+РД!M82+КБР!M82+ЧР!M82+СК!M82+КЧР!M82+РСОАлания!M82</f>
        <v>3</v>
      </c>
      <c r="N82" s="45">
        <f>РИ!N82+РД!N82+КБР!N82+ЧР!N82+СК!N82+КЧР!N82+РСОАлания!N82</f>
        <v>0</v>
      </c>
      <c r="O82" s="45">
        <f>РИ!O82+РД!O82+КБР!O82+ЧР!O82+СК!O82+КЧР!O82+РСОАлания!O82</f>
        <v>41</v>
      </c>
      <c r="P82" s="45">
        <f>РИ!P82+РД!P82+КБР!P82+ЧР!P82+СК!P82+КЧР!P82+РСОАлания!P82</f>
        <v>8</v>
      </c>
      <c r="Q82" s="45">
        <f>РИ!Q82+РД!Q82+КБР!Q82+ЧР!Q82+СК!Q82+КЧР!Q82+РСОАлания!Q82</f>
        <v>7</v>
      </c>
      <c r="R82" s="45">
        <f>РИ!R82+РД!R82+КБР!R82+ЧР!R82+СК!R82+КЧР!R82+РСОАлания!R82</f>
        <v>72</v>
      </c>
      <c r="S82" s="45">
        <f>РИ!S82+РД!S82+КБР!S82+ЧР!S82+СК!S82+КЧР!S82+РСОАлания!S82</f>
        <v>1</v>
      </c>
      <c r="T82" s="45">
        <f>РИ!T82+РД!T82+КБР!T82+ЧР!T82+СК!T82+КЧР!T82+РСОАлания!T82</f>
        <v>2</v>
      </c>
      <c r="U82" s="45">
        <f>РИ!U82+РД!U82+КБР!U82+ЧР!U82+СК!U82+КЧР!U82+РСОАлания!U82</f>
        <v>92</v>
      </c>
      <c r="V82" s="45">
        <f>РИ!V82+РД!V82+КБР!V82+ЧР!V82+СК!V82+КЧР!V82+РСОАлания!V82</f>
        <v>11</v>
      </c>
      <c r="W82" s="45">
        <f>РИ!W82+РД!W82+КБР!W82+ЧР!W82+СК!W82+КЧР!W82+РСОАлания!W82</f>
        <v>0</v>
      </c>
    </row>
    <row r="83" spans="1:23" ht="15.75" thickBot="1" x14ac:dyDescent="0.3">
      <c r="A83" s="17" t="s">
        <v>129</v>
      </c>
      <c r="B83" s="19" t="s">
        <v>71</v>
      </c>
      <c r="C83" s="45">
        <f>РИ!C83+РД!C83+КБР!C83+ЧР!C83+СК!C83+КЧР!C83+РСОАлания!C83</f>
        <v>13</v>
      </c>
      <c r="D83" s="45">
        <f>РИ!D83+РД!D83+КБР!D83+ЧР!D83+СК!D83+КЧР!D83+РСОАлания!D83</f>
        <v>13</v>
      </c>
      <c r="E83" s="45">
        <f>РИ!E83+РД!E83+КБР!E83+ЧР!E83+СК!E83+КЧР!E83+РСОАлания!E83</f>
        <v>0</v>
      </c>
      <c r="F83" s="45">
        <f>РИ!F83+РД!F83+КБР!F83+ЧР!F83+СК!F83+КЧР!F83+РСОАлания!F83</f>
        <v>0</v>
      </c>
      <c r="G83" s="45">
        <f>РИ!G83+РД!G83+КБР!G83+ЧР!G83+СК!G83+КЧР!G83+РСОАлания!G83</f>
        <v>0</v>
      </c>
      <c r="H83" s="45">
        <f>РИ!H83+РД!H83+КБР!H83+ЧР!H83+СК!H83+КЧР!H83+РСОАлания!H83</f>
        <v>0</v>
      </c>
      <c r="I83" s="45">
        <f>РИ!I83+РД!I83+КБР!I83+ЧР!I83+СК!I83+КЧР!I83+РСОАлания!I83</f>
        <v>0</v>
      </c>
      <c r="J83" s="45">
        <f>РИ!J83+РД!J83+КБР!J83+ЧР!J83+СК!J83+КЧР!J83+РСОАлания!J83</f>
        <v>0</v>
      </c>
      <c r="K83" s="45">
        <f>РИ!K83+РД!K83+КБР!K83+ЧР!K83+СК!K83+КЧР!K83+РСОАлания!K83</f>
        <v>1</v>
      </c>
      <c r="L83" s="45">
        <f>РИ!L83+РД!L83+КБР!L83+ЧР!L83+СК!L83+КЧР!L83+РСОАлания!L83</f>
        <v>0</v>
      </c>
      <c r="M83" s="45">
        <f>РИ!M83+РД!M83+КБР!M83+ЧР!M83+СК!M83+КЧР!M83+РСОАлания!M83</f>
        <v>0</v>
      </c>
      <c r="N83" s="45">
        <f>РИ!N83+РД!N83+КБР!N83+ЧР!N83+СК!N83+КЧР!N83+РСОАлания!N83</f>
        <v>0</v>
      </c>
      <c r="O83" s="45">
        <f>РИ!O83+РД!O83+КБР!O83+ЧР!O83+СК!O83+КЧР!O83+РСОАлания!O83</f>
        <v>3</v>
      </c>
      <c r="P83" s="45">
        <f>РИ!P83+РД!P83+КБР!P83+ЧР!P83+СК!P83+КЧР!P83+РСОАлания!P83</f>
        <v>2</v>
      </c>
      <c r="Q83" s="45">
        <f>РИ!Q83+РД!Q83+КБР!Q83+ЧР!Q83+СК!Q83+КЧР!Q83+РСОАлания!Q83</f>
        <v>7</v>
      </c>
      <c r="R83" s="45">
        <f>РИ!R83+РД!R83+КБР!R83+ЧР!R83+СК!R83+КЧР!R83+РСОАлания!R83</f>
        <v>0</v>
      </c>
      <c r="S83" s="45">
        <f>РИ!S83+РД!S83+КБР!S83+ЧР!S83+СК!S83+КЧР!S83+РСОАлания!S83</f>
        <v>0</v>
      </c>
      <c r="T83" s="45">
        <f>РИ!T83+РД!T83+КБР!T83+ЧР!T83+СК!T83+КЧР!T83+РСОАлания!T83</f>
        <v>0</v>
      </c>
      <c r="U83" s="45">
        <f>РИ!U83+РД!U83+КБР!U83+ЧР!U83+СК!U83+КЧР!U83+РСОАлания!U83</f>
        <v>0</v>
      </c>
      <c r="V83" s="45">
        <f>РИ!V83+РД!V83+КБР!V83+ЧР!V83+СК!V83+КЧР!V83+РСОАлания!V83</f>
        <v>0</v>
      </c>
      <c r="W83" s="45">
        <f>РИ!W83+РД!W83+КБР!W83+ЧР!W83+СК!W83+КЧР!W83+РСОАлания!W83</f>
        <v>0</v>
      </c>
    </row>
    <row r="84" spans="1:23" ht="36.75" thickBot="1" x14ac:dyDescent="0.3">
      <c r="A84" s="15" t="s">
        <v>130</v>
      </c>
      <c r="B84" s="16" t="s">
        <v>131</v>
      </c>
      <c r="C84" s="48">
        <f>SUM(C85:C87)</f>
        <v>616</v>
      </c>
      <c r="D84" s="48">
        <f t="shared" ref="D84:W84" si="18">SUM(D85:D87)</f>
        <v>17</v>
      </c>
      <c r="E84" s="48">
        <f t="shared" si="18"/>
        <v>38</v>
      </c>
      <c r="F84" s="48">
        <f t="shared" si="18"/>
        <v>549</v>
      </c>
      <c r="G84" s="48">
        <f t="shared" si="18"/>
        <v>12</v>
      </c>
      <c r="H84" s="48">
        <f t="shared" si="18"/>
        <v>0</v>
      </c>
      <c r="I84" s="48">
        <f t="shared" si="18"/>
        <v>12</v>
      </c>
      <c r="J84" s="48">
        <f t="shared" si="18"/>
        <v>2</v>
      </c>
      <c r="K84" s="48">
        <f t="shared" si="18"/>
        <v>14</v>
      </c>
      <c r="L84" s="48">
        <f t="shared" si="18"/>
        <v>1</v>
      </c>
      <c r="M84" s="48">
        <f t="shared" si="18"/>
        <v>7</v>
      </c>
      <c r="N84" s="48">
        <f t="shared" si="18"/>
        <v>2</v>
      </c>
      <c r="O84" s="48">
        <f t="shared" si="18"/>
        <v>69</v>
      </c>
      <c r="P84" s="48">
        <f t="shared" si="18"/>
        <v>27</v>
      </c>
      <c r="Q84" s="48">
        <f t="shared" si="18"/>
        <v>16</v>
      </c>
      <c r="R84" s="48">
        <f t="shared" si="18"/>
        <v>290</v>
      </c>
      <c r="S84" s="48">
        <f t="shared" si="18"/>
        <v>34</v>
      </c>
      <c r="T84" s="48">
        <f t="shared" si="18"/>
        <v>11</v>
      </c>
      <c r="U84" s="48">
        <f t="shared" si="18"/>
        <v>114</v>
      </c>
      <c r="V84" s="48">
        <f t="shared" si="18"/>
        <v>40</v>
      </c>
      <c r="W84" s="48">
        <f t="shared" si="18"/>
        <v>0</v>
      </c>
    </row>
    <row r="85" spans="1:23" ht="15.75" thickBot="1" x14ac:dyDescent="0.3">
      <c r="A85" s="17" t="s">
        <v>132</v>
      </c>
      <c r="B85" s="19" t="s">
        <v>18</v>
      </c>
      <c r="C85" s="45">
        <f>РИ!C85+РД!C85+КБР!C85+ЧР!C85+СК!C85+КЧР!C85+РСОАлания!C85</f>
        <v>375</v>
      </c>
      <c r="D85" s="45">
        <f>РИ!D85+РД!D85+КБР!D85+ЧР!D85+СК!D85+КЧР!D85+РСОАлания!D85</f>
        <v>4</v>
      </c>
      <c r="E85" s="45">
        <f>РИ!E85+РД!E85+КБР!E85+ЧР!E85+СК!E85+КЧР!E85+РСОАлания!E85</f>
        <v>21</v>
      </c>
      <c r="F85" s="45">
        <f>РИ!F85+РД!F85+КБР!F85+ЧР!F85+СК!F85+КЧР!F85+РСОАлания!F85</f>
        <v>350</v>
      </c>
      <c r="G85" s="45">
        <f>РИ!G85+РД!G85+КБР!G85+ЧР!G85+СК!G85+КЧР!G85+РСОАлания!G85</f>
        <v>0</v>
      </c>
      <c r="H85" s="45">
        <f>РИ!H85+РД!H85+КБР!H85+ЧР!H85+СК!H85+КЧР!H85+РСОАлания!H85</f>
        <v>0</v>
      </c>
      <c r="I85" s="45">
        <f>РИ!I85+РД!I85+КБР!I85+ЧР!I85+СК!I85+КЧР!I85+РСОАлания!I85</f>
        <v>7</v>
      </c>
      <c r="J85" s="45">
        <f>РИ!J85+РД!J85+КБР!J85+ЧР!J85+СК!J85+КЧР!J85+РСОАлания!J85</f>
        <v>0</v>
      </c>
      <c r="K85" s="45">
        <f>РИ!K85+РД!K85+КБР!K85+ЧР!K85+СК!K85+КЧР!K85+РСОАлания!K85</f>
        <v>8</v>
      </c>
      <c r="L85" s="45">
        <f>РИ!L85+РД!L85+КБР!L85+ЧР!L85+СК!L85+КЧР!L85+РСОАлания!L85</f>
        <v>1</v>
      </c>
      <c r="M85" s="45">
        <f>РИ!M85+РД!M85+КБР!M85+ЧР!M85+СК!M85+КЧР!M85+РСОАлания!M85</f>
        <v>4</v>
      </c>
      <c r="N85" s="45">
        <f>РИ!N85+РД!N85+КБР!N85+ЧР!N85+СК!N85+КЧР!N85+РСОАлания!N85</f>
        <v>2</v>
      </c>
      <c r="O85" s="50">
        <f>РИ!O85+РД!O85+КБР!O85+ЧР!O85+СК!O85+КЧР!O85+РСОАлания!O85</f>
        <v>25</v>
      </c>
      <c r="P85" s="50">
        <f>РИ!P85+РД!P85+КБР!P85+ЧР!P85+СК!P85+КЧР!P85+РСОАлания!P85</f>
        <v>17</v>
      </c>
      <c r="Q85" s="50">
        <f>РИ!Q85+РД!Q85+КБР!Q85+ЧР!Q85+СК!Q85+КЧР!Q85+РСОАлания!Q85</f>
        <v>2</v>
      </c>
      <c r="R85" s="50">
        <f>РИ!R85+РД!R85+КБР!R85+ЧР!R85+СК!R85+КЧР!R85+РСОАлания!R85</f>
        <v>220</v>
      </c>
      <c r="S85" s="50">
        <f>РИ!S85+РД!S85+КБР!S85+ЧР!S85+СК!S85+КЧР!S85+РСОАлания!S85</f>
        <v>33</v>
      </c>
      <c r="T85" s="45">
        <f>РИ!T85+РД!T85+КБР!T85+ЧР!T85+СК!T85+КЧР!T85+РСОАлания!T85</f>
        <v>9</v>
      </c>
      <c r="U85" s="45">
        <f>РИ!U85+РД!U85+КБР!U85+ЧР!U85+СК!U85+КЧР!U85+РСОАлания!U85</f>
        <v>33</v>
      </c>
      <c r="V85" s="45">
        <f>РИ!V85+РД!V85+КБР!V85+ЧР!V85+СК!V85+КЧР!V85+РСОАлания!V85</f>
        <v>30</v>
      </c>
      <c r="W85" s="45">
        <f>РИ!W85+РД!W85+КБР!W85+ЧР!W85+СК!W85+КЧР!W85+РСОАлания!W85</f>
        <v>0</v>
      </c>
    </row>
    <row r="86" spans="1:23" ht="15.75" thickBot="1" x14ac:dyDescent="0.3">
      <c r="A86" s="17" t="s">
        <v>133</v>
      </c>
      <c r="B86" s="19" t="s">
        <v>57</v>
      </c>
      <c r="C86" s="45">
        <f>РИ!C86+РД!C86+КБР!C86+ЧР!C86+СК!C86+КЧР!C86+РСОАлания!C86</f>
        <v>228</v>
      </c>
      <c r="D86" s="45">
        <f>РИ!D86+РД!D86+КБР!D86+ЧР!D86+СК!D86+КЧР!D86+РСОАлания!D86</f>
        <v>0</v>
      </c>
      <c r="E86" s="45">
        <f>РИ!E86+РД!E86+КБР!E86+ЧР!E86+СК!E86+КЧР!E86+РСОАлания!E86</f>
        <v>17</v>
      </c>
      <c r="F86" s="45">
        <f>РИ!F86+РД!F86+КБР!F86+ЧР!F86+СК!F86+КЧР!F86+РСОАлания!F86</f>
        <v>199</v>
      </c>
      <c r="G86" s="45">
        <f>РИ!G86+РД!G86+КБР!G86+ЧР!G86+СК!G86+КЧР!G86+РСОАлания!G86</f>
        <v>12</v>
      </c>
      <c r="H86" s="45">
        <f>РИ!H86+РД!H86+КБР!H86+ЧР!H86+СК!H86+КЧР!H86+РСОАлания!H86</f>
        <v>0</v>
      </c>
      <c r="I86" s="45">
        <f>РИ!I86+РД!I86+КБР!I86+ЧР!I86+СК!I86+КЧР!I86+РСОАлания!I86</f>
        <v>5</v>
      </c>
      <c r="J86" s="45">
        <f>РИ!J86+РД!J86+КБР!J86+ЧР!J86+СК!J86+КЧР!J86+РСОАлания!J86</f>
        <v>2</v>
      </c>
      <c r="K86" s="45">
        <f>РИ!K86+РД!K86+КБР!K86+ЧР!K86+СК!K86+КЧР!K86+РСОАлания!K86</f>
        <v>5</v>
      </c>
      <c r="L86" s="45">
        <f>РИ!L86+РД!L86+КБР!L86+ЧР!L86+СК!L86+КЧР!L86+РСОАлания!L86</f>
        <v>0</v>
      </c>
      <c r="M86" s="45">
        <f>РИ!M86+РД!M86+КБР!M86+ЧР!M86+СК!M86+КЧР!M86+РСОАлания!M86</f>
        <v>3</v>
      </c>
      <c r="N86" s="45">
        <f>РИ!N86+РД!N86+КБР!N86+ЧР!N86+СК!N86+КЧР!N86+РСОАлания!N86</f>
        <v>0</v>
      </c>
      <c r="O86" s="50">
        <f>РИ!O86+РД!O86+КБР!O86+ЧР!O86+СК!O86+КЧР!O86+РСОАлания!O86</f>
        <v>41</v>
      </c>
      <c r="P86" s="50">
        <f>РИ!P86+РД!P86+КБР!P86+ЧР!P86+СК!P86+КЧР!P86+РСОАлания!P86</f>
        <v>8</v>
      </c>
      <c r="Q86" s="50">
        <f>РИ!Q86+РД!Q86+КБР!Q86+ЧР!Q86+СК!Q86+КЧР!Q86+РСОАлания!Q86</f>
        <v>7</v>
      </c>
      <c r="R86" s="50">
        <f>РИ!R86+РД!R86+КБР!R86+ЧР!R86+СК!R86+КЧР!R86+РСОАлания!R86</f>
        <v>70</v>
      </c>
      <c r="S86" s="50">
        <f>РИ!S86+РД!S86+КБР!S86+ЧР!S86+СК!S86+КЧР!S86+РСОАлания!S86</f>
        <v>1</v>
      </c>
      <c r="T86" s="45">
        <f>РИ!T86+РД!T86+КБР!T86+ЧР!T86+СК!T86+КЧР!T86+РСОАлания!T86</f>
        <v>2</v>
      </c>
      <c r="U86" s="45">
        <f>РИ!U86+РД!U86+КБР!U86+ЧР!U86+СК!U86+КЧР!U86+РСОАлания!U86</f>
        <v>81</v>
      </c>
      <c r="V86" s="45">
        <f>РИ!V86+РД!V86+КБР!V86+ЧР!V86+СК!V86+КЧР!V86+РСОАлания!V86</f>
        <v>10</v>
      </c>
      <c r="W86" s="45">
        <f>РИ!W86+РД!W86+КБР!W86+ЧР!W86+СК!W86+КЧР!W86+РСОАлания!W86</f>
        <v>0</v>
      </c>
    </row>
    <row r="87" spans="1:23" ht="15.75" thickBot="1" x14ac:dyDescent="0.3">
      <c r="A87" s="17" t="s">
        <v>134</v>
      </c>
      <c r="B87" s="19" t="s">
        <v>71</v>
      </c>
      <c r="C87" s="45">
        <f>РИ!C87+РД!C87+КБР!C87+ЧР!C87+СК!C87+КЧР!C87+РСОАлания!C87</f>
        <v>13</v>
      </c>
      <c r="D87" s="45">
        <f>РИ!D87+РД!D87+КБР!D87+ЧР!D87+СК!D87+КЧР!D87+РСОАлания!D87</f>
        <v>13</v>
      </c>
      <c r="E87" s="45">
        <f>РИ!E87+РД!E87+КБР!E87+ЧР!E87+СК!E87+КЧР!E87+РСОАлания!E87</f>
        <v>0</v>
      </c>
      <c r="F87" s="45">
        <f>РИ!F87+РД!F87+КБР!F87+ЧР!F87+СК!F87+КЧР!F87+РСОАлания!F87</f>
        <v>0</v>
      </c>
      <c r="G87" s="45">
        <f>РИ!G87+РД!G87+КБР!G87+ЧР!G87+СК!G87+КЧР!G87+РСОАлания!G87</f>
        <v>0</v>
      </c>
      <c r="H87" s="45">
        <f>РИ!H87+РД!H87+КБР!H87+ЧР!H87+СК!H87+КЧР!H87+РСОАлания!H87</f>
        <v>0</v>
      </c>
      <c r="I87" s="45">
        <f>РИ!I87+РД!I87+КБР!I87+ЧР!I87+СК!I87+КЧР!I87+РСОАлания!I87</f>
        <v>0</v>
      </c>
      <c r="J87" s="45">
        <f>РИ!J87+РД!J87+КБР!J87+ЧР!J87+СК!J87+КЧР!J87+РСОАлания!J87</f>
        <v>0</v>
      </c>
      <c r="K87" s="45">
        <f>РИ!K87+РД!K87+КБР!K87+ЧР!K87+СК!K87+КЧР!K87+РСОАлания!K87</f>
        <v>1</v>
      </c>
      <c r="L87" s="45">
        <f>РИ!L87+РД!L87+КБР!L87+ЧР!L87+СК!L87+КЧР!L87+РСОАлания!L87</f>
        <v>0</v>
      </c>
      <c r="M87" s="45">
        <f>РИ!M87+РД!M87+КБР!M87+ЧР!M87+СК!M87+КЧР!M87+РСОАлания!M87</f>
        <v>0</v>
      </c>
      <c r="N87" s="45">
        <f>РИ!N87+РД!N87+КБР!N87+ЧР!N87+СК!N87+КЧР!N87+РСОАлания!N87</f>
        <v>0</v>
      </c>
      <c r="O87" s="50">
        <f>РИ!O87+РД!O87+КБР!O87+ЧР!O87+СК!O87+КЧР!O87+РСОАлания!O87</f>
        <v>3</v>
      </c>
      <c r="P87" s="50">
        <f>РИ!P87+РД!P87+КБР!P87+ЧР!P87+СК!P87+КЧР!P87+РСОАлания!P87</f>
        <v>2</v>
      </c>
      <c r="Q87" s="50">
        <f>РИ!Q87+РД!Q87+КБР!Q87+ЧР!Q87+СК!Q87+КЧР!Q87+РСОАлания!Q87</f>
        <v>7</v>
      </c>
      <c r="R87" s="50">
        <f>РИ!R87+РД!R87+КБР!R87+ЧР!R87+СК!R87+КЧР!R87+РСОАлания!R87</f>
        <v>0</v>
      </c>
      <c r="S87" s="50">
        <f>РИ!S87+РД!S87+КБР!S87+ЧР!S87+СК!S87+КЧР!S87+РСОАлания!S87</f>
        <v>0</v>
      </c>
      <c r="T87" s="45">
        <f>РИ!T87+РД!T87+КБР!T87+ЧР!T87+СК!T87+КЧР!T87+РСОАлания!T87</f>
        <v>0</v>
      </c>
      <c r="U87" s="45">
        <f>РИ!U87+РД!U87+КБР!U87+ЧР!U87+СК!U87+КЧР!U87+РСОАлания!U87</f>
        <v>0</v>
      </c>
      <c r="V87" s="45">
        <f>РИ!V87+РД!V87+КБР!V87+ЧР!V87+СК!V87+КЧР!V87+РСОАлания!V87</f>
        <v>0</v>
      </c>
      <c r="W87" s="45">
        <f>РИ!W87+РД!W87+КБР!W87+ЧР!W87+СК!W87+КЧР!W87+РСОАлания!W87</f>
        <v>0</v>
      </c>
    </row>
    <row r="88" spans="1:23" ht="24.75" thickBot="1" x14ac:dyDescent="0.3">
      <c r="A88" s="20" t="s">
        <v>135</v>
      </c>
      <c r="B88" s="16" t="s">
        <v>136</v>
      </c>
      <c r="C88" s="47">
        <f>РИ!C88+РД!C88+КБР!C88+ЧР!C88+СК!C88+КЧР!C88+РСОАлания!C88</f>
        <v>459</v>
      </c>
      <c r="D88" s="47">
        <f>РИ!D88+РД!D88+КБР!D88+ЧР!D88+СК!D88+КЧР!D88+РСОАлания!D88</f>
        <v>5</v>
      </c>
      <c r="E88" s="47">
        <f>РИ!E88+РД!E88+КБР!E88+ЧР!E88+СК!E88+КЧР!E88+РСОАлания!E88</f>
        <v>25</v>
      </c>
      <c r="F88" s="47">
        <f>РИ!F88+РД!F88+КБР!F88+ЧР!F88+СК!F88+КЧР!F88+РСОАлания!F88</f>
        <v>331</v>
      </c>
      <c r="G88" s="47">
        <f>РИ!G88+РД!G88+КБР!G88+ЧР!G88+СК!G88+КЧР!G88+РСОАлания!G88</f>
        <v>98</v>
      </c>
      <c r="H88" s="47">
        <f>РИ!H88+РД!H88+КБР!H88+ЧР!H88+СК!H88+КЧР!H88+РСОАлания!H88</f>
        <v>0</v>
      </c>
      <c r="I88" s="47">
        <f>РИ!I88+РД!I88+КБР!I88+ЧР!I88+СК!I88+КЧР!I88+РСОАлания!I88</f>
        <v>0</v>
      </c>
      <c r="J88" s="47">
        <f>РИ!J88+РД!J88+КБР!J88+ЧР!J88+СК!J88+КЧР!J88+РСОАлания!J88</f>
        <v>0</v>
      </c>
      <c r="K88" s="47">
        <f>РИ!K88+РД!K88+КБР!K88+ЧР!K88+СК!K88+КЧР!K88+РСОАлания!K88</f>
        <v>0</v>
      </c>
      <c r="L88" s="47">
        <f>РИ!L88+РД!L88+КБР!L88+ЧР!L88+СК!L88+КЧР!L88+РСОАлания!L88</f>
        <v>0</v>
      </c>
      <c r="M88" s="47">
        <f>РИ!M88+РД!M88+КБР!M88+ЧР!M88+СК!M88+КЧР!M88+РСОАлания!M88</f>
        <v>0</v>
      </c>
      <c r="N88" s="47">
        <f>РИ!N88+РД!N88+КБР!N88+ЧР!N88+СК!N88+КЧР!N88+РСОАлания!N88</f>
        <v>0</v>
      </c>
      <c r="O88" s="47">
        <f>РИ!O88+РД!O88+КБР!O88+ЧР!O88+СК!O88+КЧР!O88+РСОАлания!O88</f>
        <v>0</v>
      </c>
      <c r="P88" s="47">
        <f>РИ!P88+РД!P88+КБР!P88+ЧР!P88+СК!P88+КЧР!P88+РСОАлания!P88</f>
        <v>17</v>
      </c>
      <c r="Q88" s="47">
        <f>РИ!Q88+РД!Q88+КБР!Q88+ЧР!Q88+СК!Q88+КЧР!Q88+РСОАлания!Q88</f>
        <v>5</v>
      </c>
      <c r="R88" s="47">
        <f>РИ!R88+РД!R88+КБР!R88+ЧР!R88+СК!R88+КЧР!R88+РСОАлания!R88</f>
        <v>287</v>
      </c>
      <c r="S88" s="47">
        <f>РИ!S88+РД!S88+КБР!S88+ЧР!S88+СК!S88+КЧР!S88+РСОАлания!S88</f>
        <v>11</v>
      </c>
      <c r="T88" s="47">
        <f>РИ!T88+РД!T88+КБР!T88+ЧР!T88+СК!T88+КЧР!T88+РСОАлания!T88</f>
        <v>14</v>
      </c>
      <c r="U88" s="47">
        <f>РИ!U88+РД!U88+КБР!U88+ЧР!U88+СК!U88+КЧР!U88+РСОАлания!U88</f>
        <v>29</v>
      </c>
      <c r="V88" s="47">
        <f>РИ!V88+РД!V88+КБР!V88+ЧР!V88+СК!V88+КЧР!V88+РСОАлания!V88</f>
        <v>111</v>
      </c>
      <c r="W88" s="47">
        <f>РИ!W88+РД!W88+КБР!W88+ЧР!W88+СК!W88+КЧР!W88+РСОАлания!W88</f>
        <v>0</v>
      </c>
    </row>
    <row r="89" spans="1:23" ht="24.75" thickBot="1" x14ac:dyDescent="0.3">
      <c r="A89" s="17" t="s">
        <v>137</v>
      </c>
      <c r="B89" s="22" t="s">
        <v>138</v>
      </c>
      <c r="C89" s="45">
        <f>РИ!C89+РД!C89+КБР!C89+ЧР!C89+СК!C89+КЧР!C89+РСОАлания!C89</f>
        <v>513</v>
      </c>
      <c r="D89" s="45">
        <f>РИ!D89+РД!D89+КБР!D89+ЧР!D89+СК!D89+КЧР!D89+РСОАлания!D89</f>
        <v>5</v>
      </c>
      <c r="E89" s="45">
        <f>РИ!E89+РД!E89+КБР!E89+ЧР!E89+СК!E89+КЧР!E89+РСОАлания!E89</f>
        <v>31</v>
      </c>
      <c r="F89" s="45">
        <f>РИ!F89+РД!F89+КБР!F89+ЧР!F89+СК!F89+КЧР!F89+РСОАлания!F89</f>
        <v>379</v>
      </c>
      <c r="G89" s="45">
        <f>РИ!G89+РД!G89+КБР!G89+ЧР!G89+СК!G89+КЧР!G89+РСОАлания!G89</f>
        <v>98</v>
      </c>
      <c r="H89" s="45">
        <f>РИ!H89+РД!H89+КБР!H89+ЧР!H89+СК!H89+КЧР!H89+РСОАлания!H89</f>
        <v>0</v>
      </c>
      <c r="I89" s="45">
        <f>РИ!I89+РД!I89+КБР!I89+ЧР!I89+СК!I89+КЧР!I89+РСОАлания!I89</f>
        <v>0</v>
      </c>
      <c r="J89" s="45">
        <f>РИ!J89+РД!J89+КБР!J89+ЧР!J89+СК!J89+КЧР!J89+РСОАлания!J89</f>
        <v>0</v>
      </c>
      <c r="K89" s="45">
        <f>РИ!K89+РД!K89+КБР!K89+ЧР!K89+СК!K89+КЧР!K89+РСОАлания!K89</f>
        <v>0</v>
      </c>
      <c r="L89" s="45">
        <f>РИ!L89+РД!L89+КБР!L89+ЧР!L89+СК!L89+КЧР!L89+РСОАлания!L89</f>
        <v>0</v>
      </c>
      <c r="M89" s="45">
        <f>РИ!M89+РД!M89+КБР!M89+ЧР!M89+СК!M89+КЧР!M89+РСОАлания!M89</f>
        <v>0</v>
      </c>
      <c r="N89" s="45">
        <f>РИ!N89+РД!N89+КБР!N89+ЧР!N89+СК!N89+КЧР!N89+РСОАлания!N89</f>
        <v>0</v>
      </c>
      <c r="O89" s="45">
        <f>РИ!O89+РД!O89+КБР!O89+ЧР!O89+СК!O89+КЧР!O89+РСОАлания!O89</f>
        <v>0</v>
      </c>
      <c r="P89" s="45">
        <f>РИ!P89+РД!P89+КБР!P89+ЧР!P89+СК!P89+КЧР!P89+РСОАлания!P89</f>
        <v>17</v>
      </c>
      <c r="Q89" s="45">
        <f>РИ!Q89+РД!Q89+КБР!Q89+ЧР!Q89+СК!Q89+КЧР!Q89+РСОАлания!Q89</f>
        <v>5</v>
      </c>
      <c r="R89" s="45">
        <f>РИ!R89+РД!R89+КБР!R89+ЧР!R89+СК!R89+КЧР!R89+РСОАлания!R89</f>
        <v>320</v>
      </c>
      <c r="S89" s="45">
        <f>РИ!S89+РД!S89+КБР!S89+ЧР!S89+СК!S89+КЧР!S89+РСОАлания!S89</f>
        <v>20</v>
      </c>
      <c r="T89" s="45">
        <f>РИ!T89+РД!T89+КБР!T89+ЧР!T89+СК!T89+КЧР!T89+РСОАлания!T89</f>
        <v>14</v>
      </c>
      <c r="U89" s="45">
        <f>РИ!U89+РД!U89+КБР!U89+ЧР!U89+СК!U89+КЧР!U89+РСОАлания!U89</f>
        <v>41</v>
      </c>
      <c r="V89" s="45">
        <f>РИ!V89+РД!V89+КБР!V89+ЧР!V89+СК!V89+КЧР!V89+РСОАлания!V89</f>
        <v>111</v>
      </c>
      <c r="W89" s="45">
        <f>РИ!W89+РД!W89+КБР!W89+ЧР!W89+СК!W89+КЧР!W89+РСОАлания!W89</f>
        <v>0</v>
      </c>
    </row>
    <row r="90" spans="1:23" ht="36.75" thickBot="1" x14ac:dyDescent="0.3">
      <c r="A90" s="17" t="s">
        <v>139</v>
      </c>
      <c r="B90" s="22" t="s">
        <v>140</v>
      </c>
      <c r="C90" s="45">
        <f>РИ!C90+РД!C90+КБР!C90+ЧР!C90+СК!C90+КЧР!C90+РСОАлания!C90</f>
        <v>0</v>
      </c>
      <c r="D90" s="45">
        <f>РИ!D90+РД!D90+КБР!D90+ЧР!D90+СК!D90+КЧР!D90+РСОАлания!D90</f>
        <v>0</v>
      </c>
      <c r="E90" s="45">
        <f>РИ!E90+РД!E90+КБР!E90+ЧР!E90+СК!E90+КЧР!E90+РСОАлания!E90</f>
        <v>0</v>
      </c>
      <c r="F90" s="45">
        <f>РИ!F90+РД!F90+КБР!F90+ЧР!F90+СК!F90+КЧР!F90+РСОАлания!F90</f>
        <v>0</v>
      </c>
      <c r="G90" s="45">
        <f>РИ!G90+РД!G90+КБР!G90+ЧР!G90+СК!G90+КЧР!G90+РСОАлания!G90</f>
        <v>0</v>
      </c>
      <c r="H90" s="45">
        <f>РИ!H90+РД!H90+КБР!H90+ЧР!H90+СК!H90+КЧР!H90+РСОАлания!H90</f>
        <v>0</v>
      </c>
      <c r="I90" s="45">
        <f>РИ!I90+РД!I90+КБР!I90+ЧР!I90+СК!I90+КЧР!I90+РСОАлания!I90</f>
        <v>0</v>
      </c>
      <c r="J90" s="45">
        <f>РИ!J90+РД!J90+КБР!J90+ЧР!J90+СК!J90+КЧР!J90+РСОАлания!J90</f>
        <v>0</v>
      </c>
      <c r="K90" s="45">
        <f>РИ!K90+РД!K90+КБР!K90+ЧР!K90+СК!K90+КЧР!K90+РСОАлания!K90</f>
        <v>0</v>
      </c>
      <c r="L90" s="45">
        <f>РИ!L90+РД!L90+КБР!L90+ЧР!L90+СК!L90+КЧР!L90+РСОАлания!L90</f>
        <v>0</v>
      </c>
      <c r="M90" s="45">
        <f>РИ!M90+РД!M90+КБР!M90+ЧР!M90+СК!M90+КЧР!M90+РСОАлания!M90</f>
        <v>0</v>
      </c>
      <c r="N90" s="45">
        <f>РИ!N90+РД!N90+КБР!N90+ЧР!N90+СК!N90+КЧР!N90+РСОАлания!N90</f>
        <v>0</v>
      </c>
      <c r="O90" s="45">
        <f>РИ!O90+РД!O90+КБР!O90+ЧР!O90+СК!O90+КЧР!O90+РСОАлания!O90</f>
        <v>0</v>
      </c>
      <c r="P90" s="45">
        <f>РИ!P90+РД!P90+КБР!P90+ЧР!P90+СК!P90+КЧР!P90+РСОАлания!P90</f>
        <v>0</v>
      </c>
      <c r="Q90" s="45">
        <f>РИ!Q90+РД!Q90+КБР!Q90+ЧР!Q90+СК!Q90+КЧР!Q90+РСОАлания!Q90</f>
        <v>0</v>
      </c>
      <c r="R90" s="45">
        <f>РИ!R90+РД!R90+КБР!R90+ЧР!R90+СК!R90+КЧР!R90+РСОАлания!R90</f>
        <v>0</v>
      </c>
      <c r="S90" s="45">
        <f>РИ!S90+РД!S90+КБР!S90+ЧР!S90+СК!S90+КЧР!S90+РСОАлания!S90</f>
        <v>0</v>
      </c>
      <c r="T90" s="45">
        <f>РИ!T90+РД!T90+КБР!T90+ЧР!T90+СК!T90+КЧР!T90+РСОАлания!T90</f>
        <v>0</v>
      </c>
      <c r="U90" s="45">
        <f>РИ!U90+РД!U90+КБР!U90+ЧР!U90+СК!U90+КЧР!U90+РСОАлания!U90</f>
        <v>0</v>
      </c>
      <c r="V90" s="45">
        <f>РИ!V90+РД!V90+КБР!V90+ЧР!V90+СК!V90+КЧР!V90+РСОАлания!V90</f>
        <v>0</v>
      </c>
      <c r="W90" s="45">
        <f>РИ!W90+РД!W90+КБР!W90+ЧР!W90+СК!W90+КЧР!W90+РСОАлания!W90</f>
        <v>0</v>
      </c>
    </row>
    <row r="91" spans="1:23" ht="36.75" thickBot="1" x14ac:dyDescent="0.3">
      <c r="A91" s="15" t="s">
        <v>141</v>
      </c>
      <c r="B91" s="16" t="s">
        <v>142</v>
      </c>
      <c r="C91" s="46">
        <f>РИ!C91+РД!C91+КБР!C91+ЧР!C91+СК!C91+КЧР!C91+РСОАлания!C91</f>
        <v>768</v>
      </c>
      <c r="D91" s="46">
        <f>РИ!D91+РД!D91+КБР!D91+ЧР!D91+СК!D91+КЧР!D91+РСОАлания!D91</f>
        <v>22</v>
      </c>
      <c r="E91" s="46">
        <f>РИ!E91+РД!E91+КБР!E91+ЧР!E91+СК!E91+КЧР!E91+РСОАлания!E91</f>
        <v>64</v>
      </c>
      <c r="F91" s="46">
        <f>РИ!F91+РД!F91+КБР!F91+ЧР!F91+СК!F91+КЧР!F91+РСОАлания!F91</f>
        <v>663</v>
      </c>
      <c r="G91" s="46">
        <f>РИ!G91+РД!G91+КБР!G91+ЧР!G91+СК!G91+КЧР!G91+РСОАлания!G91</f>
        <v>19</v>
      </c>
      <c r="H91" s="48">
        <f t="shared" ref="H91:W91" si="19">SUM(H97,H104,H110,H116,H126,H132)</f>
        <v>0</v>
      </c>
      <c r="I91" s="48">
        <f t="shared" si="19"/>
        <v>24</v>
      </c>
      <c r="J91" s="48">
        <f t="shared" si="19"/>
        <v>3</v>
      </c>
      <c r="K91" s="48">
        <f t="shared" si="19"/>
        <v>22</v>
      </c>
      <c r="L91" s="48">
        <f t="shared" si="19"/>
        <v>1</v>
      </c>
      <c r="M91" s="48">
        <f t="shared" si="19"/>
        <v>8</v>
      </c>
      <c r="N91" s="48">
        <f t="shared" si="19"/>
        <v>2</v>
      </c>
      <c r="O91" s="48">
        <f t="shared" si="19"/>
        <v>74</v>
      </c>
      <c r="P91" s="48">
        <f t="shared" si="19"/>
        <v>35</v>
      </c>
      <c r="Q91" s="48">
        <f t="shared" si="19"/>
        <v>23</v>
      </c>
      <c r="R91" s="48">
        <f t="shared" si="19"/>
        <v>350</v>
      </c>
      <c r="S91" s="48">
        <f t="shared" si="19"/>
        <v>34</v>
      </c>
      <c r="T91" s="48">
        <f t="shared" si="19"/>
        <v>11</v>
      </c>
      <c r="U91" s="48">
        <f t="shared" si="19"/>
        <v>121</v>
      </c>
      <c r="V91" s="48">
        <f t="shared" si="19"/>
        <v>61</v>
      </c>
      <c r="W91" s="48">
        <f t="shared" si="19"/>
        <v>0</v>
      </c>
    </row>
    <row r="92" spans="1:23" ht="15.75" thickBot="1" x14ac:dyDescent="0.3">
      <c r="A92" s="17" t="s">
        <v>143</v>
      </c>
      <c r="B92" s="19" t="s">
        <v>18</v>
      </c>
      <c r="C92" s="50">
        <f>РИ!C92+РД!C92+КБР!C92+ЧР!C92+СК!C92+КЧР!C92+РСОАлания!C92</f>
        <v>461</v>
      </c>
      <c r="D92" s="50">
        <f>РИ!D92+РД!D92+КБР!D92+ЧР!D92+СК!D92+КЧР!D92+РСОАлания!D92</f>
        <v>9</v>
      </c>
      <c r="E92" s="50">
        <f>РИ!E92+РД!E92+КБР!E92+ЧР!E92+СК!E92+КЧР!E92+РСОАлания!E92</f>
        <v>26</v>
      </c>
      <c r="F92" s="50">
        <f>РИ!F92+РД!F92+КБР!F92+ЧР!F92+СК!F92+КЧР!F92+РСОАлания!F92</f>
        <v>426</v>
      </c>
      <c r="G92" s="50">
        <f>РИ!G92+РД!G92+КБР!G92+ЧР!G92+СК!G92+КЧР!G92+РСОАлания!G92</f>
        <v>0</v>
      </c>
      <c r="H92" s="49">
        <f>РИ!H92+РД!H92+КБР!H92+ЧР!H92+СК!H92+КЧР!H92+РСОАлания!H92</f>
        <v>0</v>
      </c>
      <c r="I92" s="49">
        <f>РИ!I92+РД!I92+КБР!I92+ЧР!I92+СК!I92+КЧР!I92+РСОАлания!I92</f>
        <v>8</v>
      </c>
      <c r="J92" s="49">
        <f>РИ!J92+РД!J92+КБР!J92+ЧР!J92+СК!J92+КЧР!J92+РСОАлания!J92</f>
        <v>0</v>
      </c>
      <c r="K92" s="49">
        <f>РИ!K92+РД!K92+КБР!K92+ЧР!K92+СК!K92+КЧР!K92+РСОАлания!K92</f>
        <v>15</v>
      </c>
      <c r="L92" s="49">
        <f>РИ!L92+РД!L92+КБР!L92+ЧР!L92+СК!L92+КЧР!L92+РСОАлания!L92</f>
        <v>1</v>
      </c>
      <c r="M92" s="49">
        <f>РИ!M92+РД!M92+КБР!M92+ЧР!M92+СК!M92+КЧР!M92+РСОАлания!M92</f>
        <v>4</v>
      </c>
      <c r="N92" s="49">
        <f>РИ!N92+РД!N92+КБР!N92+ЧР!N92+СК!N92+КЧР!N92+РСОАлания!N92</f>
        <v>2</v>
      </c>
      <c r="O92" s="61">
        <f>РИ!O92+РД!O92+КБР!O92+ЧР!O92+СК!O92+КЧР!O92+РСОАлания!O92</f>
        <v>25</v>
      </c>
      <c r="P92" s="61">
        <f>РИ!P92+РД!P92+КБР!P92+ЧР!P92+СК!P92+КЧР!P92+РСОАлания!P92</f>
        <v>22</v>
      </c>
      <c r="Q92" s="61">
        <f>РИ!Q92+РД!Q92+КБР!Q92+ЧР!Q92+СК!Q92+КЧР!Q92+РСОАлания!Q92</f>
        <v>7</v>
      </c>
      <c r="R92" s="61">
        <f>РИ!R92+РД!R92+КБР!R92+ЧР!R92+СК!R92+КЧР!R92+РСОАлания!R92</f>
        <v>255</v>
      </c>
      <c r="S92" s="61">
        <f>РИ!S92+РД!S92+КБР!S92+ЧР!S92+СК!S92+КЧР!S92+РСОАлания!S92</f>
        <v>33</v>
      </c>
      <c r="T92" s="61">
        <f>РИ!T92+РД!T92+КБР!T92+ЧР!T92+СК!T92+КЧР!T92+РСОАлания!T92</f>
        <v>9</v>
      </c>
      <c r="U92" s="61">
        <f>РИ!U92+РД!U92+КБР!U92+ЧР!U92+СК!U92+КЧР!U92+РСОАлания!U92</f>
        <v>33</v>
      </c>
      <c r="V92" s="61">
        <f>РИ!V92+РД!V92+КБР!V92+ЧР!V92+СК!V92+КЧР!V92+РСОАлания!V92</f>
        <v>48</v>
      </c>
      <c r="W92" s="49">
        <f>РИ!W92+РД!W92+КБР!W92+ЧР!W92+СК!W92+КЧР!W92+РСОАлания!W92</f>
        <v>0</v>
      </c>
    </row>
    <row r="93" spans="1:23" ht="15.75" thickBot="1" x14ac:dyDescent="0.3">
      <c r="A93" s="17" t="s">
        <v>144</v>
      </c>
      <c r="B93" s="19" t="s">
        <v>57</v>
      </c>
      <c r="C93" s="50">
        <f>РИ!C93+РД!C93+КБР!C93+ЧР!C93+СК!C93+КЧР!C93+РСОАлания!C93</f>
        <v>294</v>
      </c>
      <c r="D93" s="50">
        <f>РИ!D93+РД!D93+КБР!D93+ЧР!D93+СК!D93+КЧР!D93+РСОАлания!D93</f>
        <v>0</v>
      </c>
      <c r="E93" s="50">
        <f>РИ!E93+РД!E93+КБР!E93+ЧР!E93+СК!E93+КЧР!E93+РСОАлания!E93</f>
        <v>38</v>
      </c>
      <c r="F93" s="50">
        <f>РИ!F93+РД!F93+КБР!F93+ЧР!F93+СК!F93+КЧР!F93+РСОАлания!F93</f>
        <v>237</v>
      </c>
      <c r="G93" s="50">
        <f>РИ!G93+РД!G93+КБР!G93+ЧР!G93+СК!G93+КЧР!G93+РСОАлания!G93</f>
        <v>19</v>
      </c>
      <c r="H93" s="49">
        <f>РИ!H93+РД!H93+КБР!H93+ЧР!H93+СК!H93+КЧР!H93+РСОАлания!H93</f>
        <v>0</v>
      </c>
      <c r="I93" s="49">
        <f>РИ!I93+РД!I93+КБР!I93+ЧР!I93+СК!I93+КЧР!I93+РСОАлания!I93</f>
        <v>16</v>
      </c>
      <c r="J93" s="49">
        <f>РИ!J93+РД!J93+КБР!J93+ЧР!J93+СК!J93+КЧР!J93+РСОАлания!J93</f>
        <v>3</v>
      </c>
      <c r="K93" s="49">
        <f>РИ!K93+РД!K93+КБР!K93+ЧР!K93+СК!K93+КЧР!K93+РСОАлания!K93</f>
        <v>6</v>
      </c>
      <c r="L93" s="49">
        <f>РИ!L93+РД!L93+КБР!L93+ЧР!L93+СК!L93+КЧР!L93+РСОАлания!L93</f>
        <v>0</v>
      </c>
      <c r="M93" s="49">
        <f>РИ!M93+РД!M93+КБР!M93+ЧР!M93+СК!M93+КЧР!M93+РСОАлания!M93</f>
        <v>4</v>
      </c>
      <c r="N93" s="49">
        <f>РИ!N93+РД!N93+КБР!N93+ЧР!N93+СК!N93+КЧР!N93+РСОАлания!N93</f>
        <v>0</v>
      </c>
      <c r="O93" s="61">
        <f>РИ!O93+РД!O93+КБР!O93+ЧР!O93+СК!O93+КЧР!O93+РСОАлания!O93</f>
        <v>46</v>
      </c>
      <c r="P93" s="61">
        <f>РИ!P93+РД!P93+КБР!P93+ЧР!P93+СК!P93+КЧР!P93+РСОАлания!P93</f>
        <v>11</v>
      </c>
      <c r="Q93" s="61">
        <f>РИ!Q93+РД!Q93+КБР!Q93+ЧР!Q93+СК!Q93+КЧР!Q93+РСОАлания!Q93</f>
        <v>9</v>
      </c>
      <c r="R93" s="61">
        <f>РИ!R93+РД!R93+КБР!R93+ЧР!R93+СК!R93+КЧР!R93+РСОАлания!R93</f>
        <v>95</v>
      </c>
      <c r="S93" s="61">
        <f>РИ!S93+РД!S93+КБР!S93+ЧР!S93+СК!S93+КЧР!S93+РСОАлания!S93</f>
        <v>1</v>
      </c>
      <c r="T93" s="61">
        <f>РИ!T93+РД!T93+КБР!T93+ЧР!T93+СК!T93+КЧР!T93+РСОАлания!T93</f>
        <v>2</v>
      </c>
      <c r="U93" s="61">
        <f>РИ!U93+РД!U93+КБР!U93+ЧР!U93+СК!U93+КЧР!U93+РСОАлания!U93</f>
        <v>88</v>
      </c>
      <c r="V93" s="61">
        <f>РИ!V93+РД!V93+КБР!V93+ЧР!V93+СК!V93+КЧР!V93+РСОАлания!V93</f>
        <v>13</v>
      </c>
      <c r="W93" s="49">
        <f>РИ!W93+РД!W93+КБР!W93+ЧР!W93+СК!W93+КЧР!W93+РСОАлания!W93</f>
        <v>0</v>
      </c>
    </row>
    <row r="94" spans="1:23" ht="15.75" thickBot="1" x14ac:dyDescent="0.3">
      <c r="A94" s="17" t="s">
        <v>145</v>
      </c>
      <c r="B94" s="19" t="s">
        <v>71</v>
      </c>
      <c r="C94" s="50">
        <f>РИ!C94+РД!C94+КБР!C94+ЧР!C94+СК!C94+КЧР!C94+РСОАлания!C94</f>
        <v>13</v>
      </c>
      <c r="D94" s="50">
        <f>РИ!D94+РД!D94+КБР!D94+ЧР!D94+СК!D94+КЧР!D94+РСОАлания!D94</f>
        <v>13</v>
      </c>
      <c r="E94" s="50">
        <f>РИ!E94+РД!E94+КБР!E94+ЧР!E94+СК!E94+КЧР!E94+РСОАлания!E94</f>
        <v>0</v>
      </c>
      <c r="F94" s="50">
        <f>РИ!F94+РД!F94+КБР!F94+ЧР!F94+СК!F94+КЧР!F94+РСОАлания!F94</f>
        <v>0</v>
      </c>
      <c r="G94" s="50">
        <f>РИ!G94+РД!G94+КБР!G94+ЧР!G94+СК!G94+КЧР!G94+РСОАлания!G94</f>
        <v>0</v>
      </c>
      <c r="H94" s="49">
        <f>РИ!H94+РД!H94+КБР!H94+ЧР!H94+СК!H94+КЧР!H94+РСОАлания!H94</f>
        <v>0</v>
      </c>
      <c r="I94" s="49">
        <f>РИ!I94+РД!I94+КБР!I94+ЧР!I94+СК!I94+КЧР!I94+РСОАлания!I94</f>
        <v>0</v>
      </c>
      <c r="J94" s="49">
        <f>РИ!J94+РД!J94+КБР!J94+ЧР!J94+СК!J94+КЧР!J94+РСОАлания!J94</f>
        <v>0</v>
      </c>
      <c r="K94" s="49">
        <f>РИ!K94+РД!K94+КБР!K94+ЧР!K94+СК!K94+КЧР!K94+РСОАлания!K94</f>
        <v>1</v>
      </c>
      <c r="L94" s="49">
        <f>РИ!L94+РД!L94+КБР!L94+ЧР!L94+СК!L94+КЧР!L94+РСОАлания!L94</f>
        <v>0</v>
      </c>
      <c r="M94" s="49">
        <f>РИ!M94+РД!M94+КБР!M94+ЧР!M94+СК!M94+КЧР!M94+РСОАлания!M94</f>
        <v>0</v>
      </c>
      <c r="N94" s="49">
        <f>РИ!N94+РД!N94+КБР!N94+ЧР!N94+СК!N94+КЧР!N94+РСОАлания!N94</f>
        <v>0</v>
      </c>
      <c r="O94" s="61">
        <f>РИ!O94+РД!O94+КБР!O94+ЧР!O94+СК!O94+КЧР!O94+РСОАлания!O94</f>
        <v>3</v>
      </c>
      <c r="P94" s="61">
        <f>РИ!P94+РД!P94+КБР!P94+ЧР!P94+СК!P94+КЧР!P94+РСОАлания!P94</f>
        <v>2</v>
      </c>
      <c r="Q94" s="61">
        <f>РИ!Q94+РД!Q94+КБР!Q94+ЧР!Q94+СК!Q94+КЧР!Q94+РСОАлания!Q94</f>
        <v>7</v>
      </c>
      <c r="R94" s="61">
        <f>РИ!R94+РД!R94+КБР!R94+ЧР!R94+СК!R94+КЧР!R94+РСОАлания!R94</f>
        <v>0</v>
      </c>
      <c r="S94" s="61">
        <f>РИ!S94+РД!S94+КБР!S94+ЧР!S94+СК!S94+КЧР!S94+РСОАлания!S94</f>
        <v>0</v>
      </c>
      <c r="T94" s="61">
        <f>РИ!T94+РД!T94+КБР!T94+ЧР!T94+СК!T94+КЧР!T94+РСОАлания!T94</f>
        <v>0</v>
      </c>
      <c r="U94" s="61">
        <f>РИ!U94+РД!U94+КБР!U94+ЧР!U94+СК!U94+КЧР!U94+РСОАлания!U94</f>
        <v>0</v>
      </c>
      <c r="V94" s="61">
        <f>РИ!V94+РД!V94+КБР!V94+ЧР!V94+СК!V94+КЧР!V94+РСОАлания!V94</f>
        <v>0</v>
      </c>
      <c r="W94" s="49">
        <f>РИ!W94+РД!W94+КБР!W94+ЧР!W94+СК!W94+КЧР!W94+РСОАлания!W94</f>
        <v>0</v>
      </c>
    </row>
    <row r="95" spans="1:23" ht="24.75" thickBot="1" x14ac:dyDescent="0.3">
      <c r="A95" s="17" t="s">
        <v>146</v>
      </c>
      <c r="B95" s="19" t="s">
        <v>147</v>
      </c>
      <c r="C95" s="50">
        <f>РИ!C95+РД!C95+КБР!C95+ЧР!C95+СК!C95+КЧР!C95+РСОАлания!C95</f>
        <v>5</v>
      </c>
      <c r="D95" s="50">
        <f>РИ!D95+РД!D95+КБР!D95+ЧР!D95+СК!D95+КЧР!D95+РСОАлания!D95</f>
        <v>0</v>
      </c>
      <c r="E95" s="50">
        <f>РИ!E95+РД!E95+КБР!E95+ЧР!E95+СК!E95+КЧР!E95+РСОАлания!E95</f>
        <v>0</v>
      </c>
      <c r="F95" s="50">
        <f>РИ!F95+РД!F95+КБР!F95+ЧР!F95+СК!F95+КЧР!F95+РСОАлания!F95</f>
        <v>5</v>
      </c>
      <c r="G95" s="50">
        <f>РИ!G95+РД!G95+КБР!G95+ЧР!G95+СК!G95+КЧР!G95+РСОАлания!G95</f>
        <v>0</v>
      </c>
      <c r="H95" s="49">
        <f>РИ!H95+РД!H95+КБР!H95+ЧР!H95+СК!H95+КЧР!H95+РСОАлания!H95</f>
        <v>0</v>
      </c>
      <c r="I95" s="49">
        <f>РИ!I95+РД!I95+КБР!I95+ЧР!I95+СК!I95+КЧР!I95+РСОАлания!I95</f>
        <v>0</v>
      </c>
      <c r="J95" s="49">
        <f>РИ!J95+РД!J95+КБР!J95+ЧР!J95+СК!J95+КЧР!J95+РСОАлания!J95</f>
        <v>0</v>
      </c>
      <c r="K95" s="49">
        <f>РИ!K95+РД!K95+КБР!K95+ЧР!K95+СК!K95+КЧР!K95+РСОАлания!K95</f>
        <v>0</v>
      </c>
      <c r="L95" s="49">
        <f>РИ!L95+РД!L95+КБР!L95+ЧР!L95+СК!L95+КЧР!L95+РСОАлания!L95</f>
        <v>0</v>
      </c>
      <c r="M95" s="49">
        <f>РИ!M95+РД!M95+КБР!M95+ЧР!M95+СК!M95+КЧР!M95+РСОАлания!M95</f>
        <v>0</v>
      </c>
      <c r="N95" s="49">
        <f>РИ!N95+РД!N95+КБР!N95+ЧР!N95+СК!N95+КЧР!N95+РСОАлания!N95</f>
        <v>0</v>
      </c>
      <c r="O95" s="49">
        <f>РИ!O95+РД!O95+КБР!O95+ЧР!O95+СК!O95+КЧР!O95+РСОАлания!O95</f>
        <v>5</v>
      </c>
      <c r="P95" s="49">
        <f>РИ!P95+РД!P95+КБР!P95+ЧР!P95+СК!P95+КЧР!P95+РСОАлания!P95</f>
        <v>0</v>
      </c>
      <c r="Q95" s="49">
        <f>РИ!Q95+РД!Q95+КБР!Q95+ЧР!Q95+СК!Q95+КЧР!Q95+РСОАлания!Q95</f>
        <v>0</v>
      </c>
      <c r="R95" s="49">
        <f>РИ!R95+РД!R95+КБР!R95+ЧР!R95+СК!R95+КЧР!R95+РСОАлания!R95</f>
        <v>0</v>
      </c>
      <c r="S95" s="49">
        <f>РИ!S95+РД!S95+КБР!S95+ЧР!S95+СК!S95+КЧР!S95+РСОАлания!S95</f>
        <v>0</v>
      </c>
      <c r="T95" s="49">
        <f>РИ!T95+РД!T95+КБР!T95+ЧР!T95+СК!T95+КЧР!T95+РСОАлания!T95</f>
        <v>0</v>
      </c>
      <c r="U95" s="49">
        <f>РИ!U95+РД!U95+КБР!U95+ЧР!U95+СК!U95+КЧР!U95+РСОАлания!U95</f>
        <v>0</v>
      </c>
      <c r="V95" s="49">
        <f>РИ!V95+РД!V95+КБР!V95+ЧР!V95+СК!V95+КЧР!V95+РСОАлания!V95</f>
        <v>0</v>
      </c>
      <c r="W95" s="49">
        <f>РИ!W95+РД!W95+КБР!W95+ЧР!W95+СК!W95+КЧР!W95+РСОАлания!W95</f>
        <v>0</v>
      </c>
    </row>
    <row r="96" spans="1:23" ht="15.75" thickBot="1" x14ac:dyDescent="0.3">
      <c r="A96" s="17" t="s">
        <v>148</v>
      </c>
      <c r="B96" s="19" t="s">
        <v>149</v>
      </c>
      <c r="C96" s="50">
        <f>РИ!C96+РД!C96+КБР!C96+ЧР!C96+СК!C96+КЧР!C96+РСОАлания!C96</f>
        <v>768</v>
      </c>
      <c r="D96" s="50">
        <f>РИ!D96+РД!D96+КБР!D96+ЧР!D96+СК!D96+КЧР!D96+РСОАлания!D96</f>
        <v>22</v>
      </c>
      <c r="E96" s="50">
        <f>РИ!E96+РД!E96+КБР!E96+ЧР!E96+СК!E96+КЧР!E96+РСОАлания!E96</f>
        <v>64</v>
      </c>
      <c r="F96" s="50">
        <f>РИ!F96+РД!F96+КБР!F96+ЧР!F96+СК!F96+КЧР!F96+РСОАлания!F96</f>
        <v>663</v>
      </c>
      <c r="G96" s="50">
        <f>РИ!G96+РД!G96+КБР!G96+ЧР!G96+СК!G96+КЧР!G96+РСОАлания!G96</f>
        <v>19</v>
      </c>
      <c r="H96" s="49">
        <f>РИ!H96+РД!H96+КБР!H96+ЧР!H96+СК!H96+КЧР!H96+РСОАлания!H96</f>
        <v>0</v>
      </c>
      <c r="I96" s="49">
        <f>РИ!I96+РД!I96+КБР!I96+ЧР!I96+СК!I96+КЧР!I96+РСОАлания!I96</f>
        <v>24</v>
      </c>
      <c r="J96" s="49">
        <f>РИ!J96+РД!J96+КБР!J96+ЧР!J96+СК!J96+КЧР!J96+РСОАлания!J96</f>
        <v>3</v>
      </c>
      <c r="K96" s="49">
        <f>РИ!K96+РД!K96+КБР!K96+ЧР!K96+СК!K96+КЧР!K96+РСОАлания!K96</f>
        <v>22</v>
      </c>
      <c r="L96" s="49">
        <f>РИ!L96+РД!L96+КБР!L96+ЧР!L96+СК!L96+КЧР!L96+РСОАлания!L96</f>
        <v>1</v>
      </c>
      <c r="M96" s="49">
        <f>РИ!M96+РД!M96+КБР!M96+ЧР!M96+СК!M96+КЧР!M96+РСОАлания!M96</f>
        <v>8</v>
      </c>
      <c r="N96" s="49">
        <f>РИ!N96+РД!N96+КБР!N96+ЧР!N96+СК!N96+КЧР!N96+РСОАлания!N96</f>
        <v>2</v>
      </c>
      <c r="O96" s="61">
        <f>РИ!O96+РД!O96+КБР!O96+ЧР!O96+СК!O96+КЧР!O96+РСОАлания!O96</f>
        <v>74</v>
      </c>
      <c r="P96" s="61">
        <f>РИ!P96+РД!P96+КБР!P96+ЧР!P96+СК!P96+КЧР!P96+РСОАлания!P96</f>
        <v>35</v>
      </c>
      <c r="Q96" s="61">
        <f>РИ!Q96+РД!Q96+КБР!Q96+ЧР!Q96+СК!Q96+КЧР!Q96+РСОАлания!Q96</f>
        <v>23</v>
      </c>
      <c r="R96" s="61">
        <f>РИ!R96+РД!R96+КБР!R96+ЧР!R96+СК!R96+КЧР!R96+РСОАлания!R96</f>
        <v>350</v>
      </c>
      <c r="S96" s="61">
        <f>РИ!S96+РД!S96+КБР!S96+ЧР!S96+СК!S96+КЧР!S96+РСОАлания!S96</f>
        <v>34</v>
      </c>
      <c r="T96" s="61">
        <f>РИ!T96+РД!T96+КБР!T96+ЧР!T96+СК!T96+КЧР!T96+РСОАлания!T96</f>
        <v>11</v>
      </c>
      <c r="U96" s="49">
        <f>РИ!U96+РД!U96+КБР!U96+ЧР!U96+СК!U96+КЧР!U96+РСОАлания!U96</f>
        <v>121</v>
      </c>
      <c r="V96" s="49">
        <f>РИ!V96+РД!V96+КБР!V96+ЧР!V96+СК!V96+КЧР!V96+РСОАлания!V96</f>
        <v>61</v>
      </c>
      <c r="W96" s="49">
        <f>РИ!W96+РД!W96+КБР!W96+ЧР!W96+СК!W96+КЧР!W96+РСОАлания!W96</f>
        <v>0</v>
      </c>
    </row>
    <row r="97" spans="1:23" x14ac:dyDescent="0.25">
      <c r="A97" s="208" t="s">
        <v>150</v>
      </c>
      <c r="B97" s="24" t="s">
        <v>151</v>
      </c>
      <c r="C97" s="192">
        <f>SUM(C99:C101)</f>
        <v>0</v>
      </c>
      <c r="D97" s="192">
        <f t="shared" ref="D97:W97" si="20">SUM(D99:D101)</f>
        <v>0</v>
      </c>
      <c r="E97" s="192">
        <f t="shared" si="20"/>
        <v>0</v>
      </c>
      <c r="F97" s="192">
        <f t="shared" si="20"/>
        <v>0</v>
      </c>
      <c r="G97" s="192">
        <f t="shared" si="20"/>
        <v>0</v>
      </c>
      <c r="H97" s="192">
        <f t="shared" si="20"/>
        <v>0</v>
      </c>
      <c r="I97" s="192">
        <f t="shared" si="20"/>
        <v>0</v>
      </c>
      <c r="J97" s="192">
        <f t="shared" si="20"/>
        <v>0</v>
      </c>
      <c r="K97" s="192">
        <f t="shared" si="20"/>
        <v>0</v>
      </c>
      <c r="L97" s="192">
        <f t="shared" si="20"/>
        <v>0</v>
      </c>
      <c r="M97" s="192">
        <f t="shared" si="20"/>
        <v>0</v>
      </c>
      <c r="N97" s="192">
        <f t="shared" si="20"/>
        <v>0</v>
      </c>
      <c r="O97" s="194">
        <f t="shared" si="20"/>
        <v>0</v>
      </c>
      <c r="P97" s="194">
        <f t="shared" si="20"/>
        <v>0</v>
      </c>
      <c r="Q97" s="194">
        <f t="shared" si="20"/>
        <v>0</v>
      </c>
      <c r="R97" s="194">
        <f t="shared" si="20"/>
        <v>0</v>
      </c>
      <c r="S97" s="194">
        <f t="shared" si="20"/>
        <v>0</v>
      </c>
      <c r="T97" s="194">
        <f t="shared" si="20"/>
        <v>0</v>
      </c>
      <c r="U97" s="192">
        <f t="shared" si="20"/>
        <v>0</v>
      </c>
      <c r="V97" s="192">
        <f t="shared" si="20"/>
        <v>0</v>
      </c>
      <c r="W97" s="192">
        <f t="shared" si="20"/>
        <v>0</v>
      </c>
    </row>
    <row r="98" spans="1:23" ht="24.75" thickBot="1" x14ac:dyDescent="0.3">
      <c r="A98" s="209"/>
      <c r="B98" s="26" t="s">
        <v>152</v>
      </c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5"/>
      <c r="P98" s="195"/>
      <c r="Q98" s="195"/>
      <c r="R98" s="195"/>
      <c r="S98" s="195"/>
      <c r="T98" s="195"/>
      <c r="U98" s="193"/>
      <c r="V98" s="193"/>
      <c r="W98" s="193"/>
    </row>
    <row r="99" spans="1:23" ht="15.75" thickBot="1" x14ac:dyDescent="0.3">
      <c r="A99" s="17" t="s">
        <v>153</v>
      </c>
      <c r="B99" s="19" t="s">
        <v>18</v>
      </c>
      <c r="C99" s="45">
        <f>РИ!C99+РД!C99+КБР!C99+ЧР!C99+СК!C99+КЧР!C99+РСОАлания!C99</f>
        <v>0</v>
      </c>
      <c r="D99" s="45">
        <f>РИ!D99+РД!D99+КБР!D99+ЧР!D99+СК!D99+КЧР!D99+РСОАлания!D99</f>
        <v>0</v>
      </c>
      <c r="E99" s="45">
        <f>РИ!E99+РД!E99+КБР!E99+ЧР!E99+СК!E99+КЧР!E99+РСОАлания!E99</f>
        <v>0</v>
      </c>
      <c r="F99" s="45">
        <f>РИ!F99+РД!F99+КБР!F99+ЧР!F99+СК!F99+КЧР!F99+РСОАлания!F99</f>
        <v>0</v>
      </c>
      <c r="G99" s="45">
        <f>РИ!G99+РД!G99+КБР!G99+ЧР!G99+СК!G99+КЧР!G99+РСОАлания!G99</f>
        <v>0</v>
      </c>
      <c r="H99" s="45">
        <f>РИ!H99+РД!H99+КБР!H99+ЧР!H99+СК!H99+КЧР!H99+РСОАлания!H99</f>
        <v>0</v>
      </c>
      <c r="I99" s="45">
        <f>РИ!I99+РД!I99+КБР!I99+ЧР!I99+СК!I99+КЧР!I99+РСОАлания!I99</f>
        <v>0</v>
      </c>
      <c r="J99" s="45">
        <f>РИ!J99+РД!J99+КБР!J99+ЧР!J99+СК!J99+КЧР!J99+РСОАлания!J99</f>
        <v>0</v>
      </c>
      <c r="K99" s="45">
        <f>РИ!K99+РД!K99+КБР!K99+ЧР!K99+СК!K99+КЧР!K99+РСОАлания!K99</f>
        <v>0</v>
      </c>
      <c r="L99" s="45">
        <f>РИ!L99+РД!L99+КБР!L99+ЧР!L99+СК!L99+КЧР!L99+РСОАлания!L99</f>
        <v>0</v>
      </c>
      <c r="M99" s="45">
        <f>РИ!M99+РД!M99+КБР!M99+ЧР!M99+СК!M99+КЧР!M99+РСОАлания!M99</f>
        <v>0</v>
      </c>
      <c r="N99" s="45">
        <f>РИ!N99+РД!N99+КБР!N99+ЧР!N99+СК!N99+КЧР!N99+РСОАлания!N99</f>
        <v>0</v>
      </c>
      <c r="O99" s="45">
        <f>РИ!O99+РД!O99+КБР!O99+ЧР!O99+СК!O99+КЧР!O99+РСОАлания!O99</f>
        <v>0</v>
      </c>
      <c r="P99" s="45">
        <f>РИ!P99+РД!P99+КБР!P99+ЧР!P99+СК!P99+КЧР!P99+РСОАлания!P99</f>
        <v>0</v>
      </c>
      <c r="Q99" s="45">
        <f>РИ!Q99+РД!Q99+КБР!Q99+ЧР!Q99+СК!Q99+КЧР!Q99+РСОАлания!Q99</f>
        <v>0</v>
      </c>
      <c r="R99" s="45">
        <f>РИ!R99+РД!R99+КБР!R99+ЧР!R99+СК!R99+КЧР!R99+РСОАлания!R99</f>
        <v>0</v>
      </c>
      <c r="S99" s="45">
        <f>РИ!S99+РД!S99+КБР!S99+ЧР!S99+СК!S99+КЧР!S99+РСОАлания!S99</f>
        <v>0</v>
      </c>
      <c r="T99" s="45">
        <f>РИ!T99+РД!T99+КБР!T99+ЧР!T99+СК!T99+КЧР!T99+РСОАлания!T99</f>
        <v>0</v>
      </c>
      <c r="U99" s="45">
        <f>РИ!U99+РД!U99+КБР!U99+ЧР!U99+СК!U99+КЧР!U99+РСОАлания!U99</f>
        <v>0</v>
      </c>
      <c r="V99" s="45">
        <f>РИ!V99+РД!V99+КБР!V99+ЧР!V99+СК!V99+КЧР!V99+РСОАлания!V99</f>
        <v>0</v>
      </c>
      <c r="W99" s="45">
        <f>РИ!W99+РД!W99+КБР!W99+ЧР!W99+СК!W99+КЧР!W99+РСОАлания!W99</f>
        <v>0</v>
      </c>
    </row>
    <row r="100" spans="1:23" ht="15.75" thickBot="1" x14ac:dyDescent="0.3">
      <c r="A100" s="17" t="s">
        <v>154</v>
      </c>
      <c r="B100" s="19" t="s">
        <v>57</v>
      </c>
      <c r="C100" s="45">
        <f>РИ!C100+РД!C100+КБР!C100+ЧР!C100+СК!C100+КЧР!C100+РСОАлания!C100</f>
        <v>0</v>
      </c>
      <c r="D100" s="45">
        <f>РИ!D100+РД!D100+КБР!D100+ЧР!D100+СК!D100+КЧР!D100+РСОАлания!D100</f>
        <v>0</v>
      </c>
      <c r="E100" s="45">
        <f>РИ!E100+РД!E100+КБР!E100+ЧР!E100+СК!E100+КЧР!E100+РСОАлания!E100</f>
        <v>0</v>
      </c>
      <c r="F100" s="45">
        <f>РИ!F100+РД!F100+КБР!F100+ЧР!F100+СК!F100+КЧР!F100+РСОАлания!F100</f>
        <v>0</v>
      </c>
      <c r="G100" s="45">
        <f>РИ!G100+РД!G100+КБР!G100+ЧР!G100+СК!G100+КЧР!G100+РСОАлания!G100</f>
        <v>0</v>
      </c>
      <c r="H100" s="45">
        <f>РИ!H100+РД!H100+КБР!H100+ЧР!H100+СК!H100+КЧР!H100+РСОАлания!H100</f>
        <v>0</v>
      </c>
      <c r="I100" s="45">
        <f>РИ!I100+РД!I100+КБР!I100+ЧР!I100+СК!I100+КЧР!I100+РСОАлания!I100</f>
        <v>0</v>
      </c>
      <c r="J100" s="45">
        <f>РИ!J100+РД!J100+КБР!J100+ЧР!J100+СК!J100+КЧР!J100+РСОАлания!J100</f>
        <v>0</v>
      </c>
      <c r="K100" s="45">
        <f>РИ!K100+РД!K100+КБР!K100+ЧР!K100+СК!K100+КЧР!K100+РСОАлания!K100</f>
        <v>0</v>
      </c>
      <c r="L100" s="45">
        <f>РИ!L100+РД!L100+КБР!L100+ЧР!L100+СК!L100+КЧР!L100+РСОАлания!L100</f>
        <v>0</v>
      </c>
      <c r="M100" s="45">
        <f>РИ!M100+РД!M100+КБР!M100+ЧР!M100+СК!M100+КЧР!M100+РСОАлания!M100</f>
        <v>0</v>
      </c>
      <c r="N100" s="45">
        <f>РИ!N100+РД!N100+КБР!N100+ЧР!N100+СК!N100+КЧР!N100+РСОАлания!N100</f>
        <v>0</v>
      </c>
      <c r="O100" s="45">
        <f>РИ!O100+РД!O100+КБР!O100+ЧР!O100+СК!O100+КЧР!O100+РСОАлания!O100</f>
        <v>0</v>
      </c>
      <c r="P100" s="45">
        <f>РИ!P100+РД!P100+КБР!P100+ЧР!P100+СК!P100+КЧР!P100+РСОАлания!P100</f>
        <v>0</v>
      </c>
      <c r="Q100" s="45">
        <f>РИ!Q100+РД!Q100+КБР!Q100+ЧР!Q100+СК!Q100+КЧР!Q100+РСОАлания!Q100</f>
        <v>0</v>
      </c>
      <c r="R100" s="45">
        <f>РИ!R100+РД!R100+КБР!R100+ЧР!R100+СК!R100+КЧР!R100+РСОАлания!R100</f>
        <v>0</v>
      </c>
      <c r="S100" s="45">
        <f>РИ!S100+РД!S100+КБР!S100+ЧР!S100+СК!S100+КЧР!S100+РСОАлания!S100</f>
        <v>0</v>
      </c>
      <c r="T100" s="45">
        <f>РИ!T100+РД!T100+КБР!T100+ЧР!T100+СК!T100+КЧР!T100+РСОАлания!T100</f>
        <v>0</v>
      </c>
      <c r="U100" s="45">
        <f>РИ!U100+РД!U100+КБР!U100+ЧР!U100+СК!U100+КЧР!U100+РСОАлания!U100</f>
        <v>0</v>
      </c>
      <c r="V100" s="45">
        <f>РИ!V100+РД!V100+КБР!V100+ЧР!V100+СК!V100+КЧР!V100+РСОАлания!V100</f>
        <v>0</v>
      </c>
      <c r="W100" s="45">
        <f>РИ!W100+РД!W100+КБР!W100+ЧР!W100+СК!W100+КЧР!W100+РСОАлания!W100</f>
        <v>0</v>
      </c>
    </row>
    <row r="101" spans="1:23" ht="15.75" thickBot="1" x14ac:dyDescent="0.3">
      <c r="A101" s="17" t="s">
        <v>155</v>
      </c>
      <c r="B101" s="19" t="s">
        <v>71</v>
      </c>
      <c r="C101" s="45">
        <f>РИ!C101+РД!C101+КБР!C101+ЧР!C101+СК!C101+КЧР!C101+РСОАлания!C101</f>
        <v>0</v>
      </c>
      <c r="D101" s="45">
        <f>РИ!D101+РД!D101+КБР!D101+ЧР!D101+СК!D101+КЧР!D101+РСОАлания!D101</f>
        <v>0</v>
      </c>
      <c r="E101" s="45">
        <f>РИ!E101+РД!E101+КБР!E101+ЧР!E101+СК!E101+КЧР!E101+РСОАлания!E101</f>
        <v>0</v>
      </c>
      <c r="F101" s="45">
        <f>РИ!F101+РД!F101+КБР!F101+ЧР!F101+СК!F101+КЧР!F101+РСОАлания!F101</f>
        <v>0</v>
      </c>
      <c r="G101" s="45">
        <f>РИ!G101+РД!G101+КБР!G101+ЧР!G101+СК!G101+КЧР!G101+РСОАлания!G101</f>
        <v>0</v>
      </c>
      <c r="H101" s="45">
        <f>РИ!H101+РД!H101+КБР!H101+ЧР!H101+СК!H101+КЧР!H101+РСОАлания!H101</f>
        <v>0</v>
      </c>
      <c r="I101" s="45">
        <f>РИ!I101+РД!I101+КБР!I101+ЧР!I101+СК!I101+КЧР!I101+РСОАлания!I101</f>
        <v>0</v>
      </c>
      <c r="J101" s="45">
        <f>РИ!J101+РД!J101+КБР!J101+ЧР!J101+СК!J101+КЧР!J101+РСОАлания!J101</f>
        <v>0</v>
      </c>
      <c r="K101" s="45">
        <f>РИ!K101+РД!K101+КБР!K101+ЧР!K101+СК!K101+КЧР!K101+РСОАлания!K101</f>
        <v>0</v>
      </c>
      <c r="L101" s="45">
        <f>РИ!L101+РД!L101+КБР!L101+ЧР!L101+СК!L101+КЧР!L101+РСОАлания!L101</f>
        <v>0</v>
      </c>
      <c r="M101" s="45">
        <f>РИ!M101+РД!M101+КБР!M101+ЧР!M101+СК!M101+КЧР!M101+РСОАлания!M101</f>
        <v>0</v>
      </c>
      <c r="N101" s="45">
        <f>РИ!N101+РД!N101+КБР!N101+ЧР!N101+СК!N101+КЧР!N101+РСОАлания!N101</f>
        <v>0</v>
      </c>
      <c r="O101" s="45">
        <f>РИ!O101+РД!O101+КБР!O101+ЧР!O101+СК!O101+КЧР!O101+РСОАлания!O101</f>
        <v>0</v>
      </c>
      <c r="P101" s="45">
        <f>РИ!P101+РД!P101+КБР!P101+ЧР!P101+СК!P101+КЧР!P101+РСОАлания!P101</f>
        <v>0</v>
      </c>
      <c r="Q101" s="45">
        <f>РИ!Q101+РД!Q101+КБР!Q101+ЧР!Q101+СК!Q101+КЧР!Q101+РСОАлания!Q101</f>
        <v>0</v>
      </c>
      <c r="R101" s="45">
        <f>РИ!R101+РД!R101+КБР!R101+ЧР!R101+СК!R101+КЧР!R101+РСОАлания!R101</f>
        <v>0</v>
      </c>
      <c r="S101" s="45">
        <f>РИ!S101+РД!S101+КБР!S101+ЧР!S101+СК!S101+КЧР!S101+РСОАлания!S101</f>
        <v>0</v>
      </c>
      <c r="T101" s="45">
        <f>РИ!T101+РД!T101+КБР!T101+ЧР!T101+СК!T101+КЧР!T101+РСОАлания!T101</f>
        <v>0</v>
      </c>
      <c r="U101" s="45">
        <f>РИ!U101+РД!U101+КБР!U101+ЧР!U101+СК!U101+КЧР!U101+РСОАлания!U101</f>
        <v>0</v>
      </c>
      <c r="V101" s="45">
        <f>РИ!V101+РД!V101+КБР!V101+ЧР!V101+СК!V101+КЧР!V101+РСОАлания!V101</f>
        <v>0</v>
      </c>
      <c r="W101" s="45">
        <f>РИ!W101+РД!W101+КБР!W101+ЧР!W101+СК!W101+КЧР!W101+РСОАлания!W101</f>
        <v>0</v>
      </c>
    </row>
    <row r="102" spans="1:23" ht="15.75" thickBot="1" x14ac:dyDescent="0.3">
      <c r="A102" s="17" t="s">
        <v>156</v>
      </c>
      <c r="B102" s="19" t="s">
        <v>157</v>
      </c>
      <c r="C102" s="45">
        <f>РИ!C102+РД!C102+КБР!C102+ЧР!C102+СК!C102+КЧР!C102+РСОАлания!C102</f>
        <v>0</v>
      </c>
      <c r="D102" s="45">
        <f>РИ!D102+РД!D102+КБР!D102+ЧР!D102+СК!D102+КЧР!D102+РСОАлания!D102</f>
        <v>0</v>
      </c>
      <c r="E102" s="45">
        <f>РИ!E102+РД!E102+КБР!E102+ЧР!E102+СК!E102+КЧР!E102+РСОАлания!E102</f>
        <v>0</v>
      </c>
      <c r="F102" s="45">
        <f>РИ!F102+РД!F102+КБР!F102+ЧР!F102+СК!F102+КЧР!F102+РСОАлания!F102</f>
        <v>0</v>
      </c>
      <c r="G102" s="45">
        <f>РИ!G102+РД!G102+КБР!G102+ЧР!G102+СК!G102+КЧР!G102+РСОАлания!G102</f>
        <v>0</v>
      </c>
      <c r="H102" s="45">
        <f>РИ!H102+РД!H102+КБР!H102+ЧР!H102+СК!H102+КЧР!H102+РСОАлания!H102</f>
        <v>0</v>
      </c>
      <c r="I102" s="45">
        <f>РИ!I102+РД!I102+КБР!I102+ЧР!I102+СК!I102+КЧР!I102+РСОАлания!I102</f>
        <v>0</v>
      </c>
      <c r="J102" s="45">
        <f>РИ!J102+РД!J102+КБР!J102+ЧР!J102+СК!J102+КЧР!J102+РСОАлания!J102</f>
        <v>0</v>
      </c>
      <c r="K102" s="45">
        <f>РИ!K102+РД!K102+КБР!K102+ЧР!K102+СК!K102+КЧР!K102+РСОАлания!K102</f>
        <v>0</v>
      </c>
      <c r="L102" s="45">
        <f>РИ!L102+РД!L102+КБР!L102+ЧР!L102+СК!L102+КЧР!L102+РСОАлания!L102</f>
        <v>0</v>
      </c>
      <c r="M102" s="45">
        <f>РИ!M102+РД!M102+КБР!M102+ЧР!M102+СК!M102+КЧР!M102+РСОАлания!M102</f>
        <v>0</v>
      </c>
      <c r="N102" s="45">
        <f>РИ!N102+РД!N102+КБР!N102+ЧР!N102+СК!N102+КЧР!N102+РСОАлания!N102</f>
        <v>0</v>
      </c>
      <c r="O102" s="45">
        <f>РИ!O102+РД!O102+КБР!O102+ЧР!O102+СК!O102+КЧР!O102+РСОАлания!O102</f>
        <v>0</v>
      </c>
      <c r="P102" s="45">
        <f>РИ!P102+РД!P102+КБР!P102+ЧР!P102+СК!P102+КЧР!P102+РСОАлания!P102</f>
        <v>0</v>
      </c>
      <c r="Q102" s="45">
        <f>РИ!Q102+РД!Q102+КБР!Q102+ЧР!Q102+СК!Q102+КЧР!Q102+РСОАлания!Q102</f>
        <v>0</v>
      </c>
      <c r="R102" s="45">
        <f>РИ!R102+РД!R102+КБР!R102+ЧР!R102+СК!R102+КЧР!R102+РСОАлания!R102</f>
        <v>0</v>
      </c>
      <c r="S102" s="45">
        <f>РИ!S102+РД!S102+КБР!S102+ЧР!S102+СК!S102+КЧР!S102+РСОАлания!S102</f>
        <v>0</v>
      </c>
      <c r="T102" s="45">
        <f>РИ!T102+РД!T102+КБР!T102+ЧР!T102+СК!T102+КЧР!T102+РСОАлания!T102</f>
        <v>0</v>
      </c>
      <c r="U102" s="45">
        <f>РИ!U102+РД!U102+КБР!U102+ЧР!U102+СК!U102+КЧР!U102+РСОАлания!U102</f>
        <v>0</v>
      </c>
      <c r="V102" s="45">
        <f>РИ!V102+РД!V102+КБР!V102+ЧР!V102+СК!V102+КЧР!V102+РСОАлания!V102</f>
        <v>0</v>
      </c>
      <c r="W102" s="45">
        <f>РИ!W102+РД!W102+КБР!W102+ЧР!W102+СК!W102+КЧР!W102+РСОАлания!W102</f>
        <v>0</v>
      </c>
    </row>
    <row r="103" spans="1:23" ht="15.75" thickBot="1" x14ac:dyDescent="0.3">
      <c r="A103" s="17" t="s">
        <v>158</v>
      </c>
      <c r="B103" s="19" t="s">
        <v>149</v>
      </c>
      <c r="C103" s="45">
        <f>РИ!C103+РД!C103+КБР!C103+ЧР!C103+СК!C103+КЧР!C103+РСОАлания!C103</f>
        <v>0</v>
      </c>
      <c r="D103" s="45">
        <f>РИ!D103+РД!D103+КБР!D103+ЧР!D103+СК!D103+КЧР!D103+РСОАлания!D103</f>
        <v>0</v>
      </c>
      <c r="E103" s="45">
        <f>РИ!E103+РД!E103+КБР!E103+ЧР!E103+СК!E103+КЧР!E103+РСОАлания!E103</f>
        <v>0</v>
      </c>
      <c r="F103" s="45">
        <f>РИ!F103+РД!F103+КБР!F103+ЧР!F103+СК!F103+КЧР!F103+РСОАлания!F103</f>
        <v>0</v>
      </c>
      <c r="G103" s="45">
        <f>РИ!G103+РД!G103+КБР!G103+ЧР!G103+СК!G103+КЧР!G103+РСОАлания!G103</f>
        <v>0</v>
      </c>
      <c r="H103" s="45">
        <f>РИ!H103+РД!H103+КБР!H103+ЧР!H103+СК!H103+КЧР!H103+РСОАлания!H103</f>
        <v>0</v>
      </c>
      <c r="I103" s="45">
        <f>РИ!I103+РД!I103+КБР!I103+ЧР!I103+СК!I103+КЧР!I103+РСОАлания!I103</f>
        <v>0</v>
      </c>
      <c r="J103" s="45">
        <f>РИ!J103+РД!J103+КБР!J103+ЧР!J103+СК!J103+КЧР!J103+РСОАлания!J103</f>
        <v>0</v>
      </c>
      <c r="K103" s="45">
        <f>РИ!K103+РД!K103+КБР!K103+ЧР!K103+СК!K103+КЧР!K103+РСОАлания!K103</f>
        <v>0</v>
      </c>
      <c r="L103" s="45">
        <f>РИ!L103+РД!L103+КБР!L103+ЧР!L103+СК!L103+КЧР!L103+РСОАлания!L103</f>
        <v>0</v>
      </c>
      <c r="M103" s="45">
        <f>РИ!M103+РД!M103+КБР!M103+ЧР!M103+СК!M103+КЧР!M103+РСОАлания!M103</f>
        <v>0</v>
      </c>
      <c r="N103" s="45">
        <f>РИ!N103+РД!N103+КБР!N103+ЧР!N103+СК!N103+КЧР!N103+РСОАлания!N103</f>
        <v>0</v>
      </c>
      <c r="O103" s="45">
        <f>РИ!O103+РД!O103+КБР!O103+ЧР!O103+СК!O103+КЧР!O103+РСОАлания!O103</f>
        <v>0</v>
      </c>
      <c r="P103" s="45">
        <f>РИ!P103+РД!P103+КБР!P103+ЧР!P103+СК!P103+КЧР!P103+РСОАлания!P103</f>
        <v>0</v>
      </c>
      <c r="Q103" s="45">
        <f>РИ!Q103+РД!Q103+КБР!Q103+ЧР!Q103+СК!Q103+КЧР!Q103+РСОАлания!Q103</f>
        <v>0</v>
      </c>
      <c r="R103" s="45">
        <f>РИ!R103+РД!R103+КБР!R103+ЧР!R103+СК!R103+КЧР!R103+РСОАлания!R103</f>
        <v>0</v>
      </c>
      <c r="S103" s="45">
        <f>РИ!S103+РД!S103+КБР!S103+ЧР!S103+СК!S103+КЧР!S103+РСОАлания!S103</f>
        <v>0</v>
      </c>
      <c r="T103" s="45">
        <f>РИ!T103+РД!T103+КБР!T103+ЧР!T103+СК!T103+КЧР!T103+РСОАлания!T103</f>
        <v>0</v>
      </c>
      <c r="U103" s="45">
        <f>РИ!U103+РД!U103+КБР!U103+ЧР!U103+СК!U103+КЧР!U103+РСОАлания!U103</f>
        <v>0</v>
      </c>
      <c r="V103" s="45">
        <f>РИ!V103+РД!V103+КБР!V103+ЧР!V103+СК!V103+КЧР!V103+РСОАлания!V103</f>
        <v>0</v>
      </c>
      <c r="W103" s="45">
        <f>РИ!W103+РД!W103+КБР!W103+ЧР!W103+СК!W103+КЧР!W103+РСОАлания!W103</f>
        <v>0</v>
      </c>
    </row>
    <row r="104" spans="1:23" ht="15.75" thickBot="1" x14ac:dyDescent="0.3">
      <c r="A104" s="27" t="s">
        <v>159</v>
      </c>
      <c r="B104" s="26" t="s">
        <v>160</v>
      </c>
      <c r="C104" s="49">
        <f>SUM(C105:C107)</f>
        <v>0</v>
      </c>
      <c r="D104" s="49">
        <f t="shared" ref="D104:W104" si="21">SUM(D105:D107)</f>
        <v>0</v>
      </c>
      <c r="E104" s="49">
        <f t="shared" si="21"/>
        <v>0</v>
      </c>
      <c r="F104" s="49">
        <f t="shared" si="21"/>
        <v>0</v>
      </c>
      <c r="G104" s="49">
        <f t="shared" si="21"/>
        <v>0</v>
      </c>
      <c r="H104" s="49">
        <f t="shared" si="21"/>
        <v>0</v>
      </c>
      <c r="I104" s="49">
        <f t="shared" si="21"/>
        <v>0</v>
      </c>
      <c r="J104" s="49">
        <f t="shared" si="21"/>
        <v>0</v>
      </c>
      <c r="K104" s="49">
        <f t="shared" si="21"/>
        <v>0</v>
      </c>
      <c r="L104" s="49">
        <f t="shared" si="21"/>
        <v>0</v>
      </c>
      <c r="M104" s="49">
        <f t="shared" si="21"/>
        <v>0</v>
      </c>
      <c r="N104" s="49">
        <f t="shared" si="21"/>
        <v>0</v>
      </c>
      <c r="O104" s="49">
        <f t="shared" si="21"/>
        <v>0</v>
      </c>
      <c r="P104" s="49">
        <f t="shared" si="21"/>
        <v>0</v>
      </c>
      <c r="Q104" s="49">
        <f t="shared" si="21"/>
        <v>0</v>
      </c>
      <c r="R104" s="49">
        <f t="shared" si="21"/>
        <v>0</v>
      </c>
      <c r="S104" s="49">
        <f t="shared" si="21"/>
        <v>0</v>
      </c>
      <c r="T104" s="49">
        <f t="shared" si="21"/>
        <v>0</v>
      </c>
      <c r="U104" s="49">
        <f t="shared" si="21"/>
        <v>0</v>
      </c>
      <c r="V104" s="49">
        <f t="shared" si="21"/>
        <v>0</v>
      </c>
      <c r="W104" s="49">
        <f t="shared" si="21"/>
        <v>0</v>
      </c>
    </row>
    <row r="105" spans="1:23" ht="15.75" thickBot="1" x14ac:dyDescent="0.3">
      <c r="A105" s="17" t="s">
        <v>161</v>
      </c>
      <c r="B105" s="19" t="s">
        <v>18</v>
      </c>
      <c r="C105" s="45">
        <f>РИ!C105+РД!C105+КБР!C105+ЧР!C105+СК!C105+КЧР!C105+РСОАлания!C105</f>
        <v>0</v>
      </c>
      <c r="D105" s="45">
        <f>РИ!D105+РД!D105+КБР!D105+ЧР!D105+СК!D105+КЧР!D105+РСОАлания!D105</f>
        <v>0</v>
      </c>
      <c r="E105" s="45">
        <f>РИ!E105+РД!E105+КБР!E105+ЧР!E105+СК!E105+КЧР!E105+РСОАлания!E105</f>
        <v>0</v>
      </c>
      <c r="F105" s="45">
        <f>РИ!F105+РД!F105+КБР!F105+ЧР!F105+СК!F105+КЧР!F105+РСОАлания!F105</f>
        <v>0</v>
      </c>
      <c r="G105" s="45">
        <f>РИ!G105+РД!G105+КБР!G105+ЧР!G105+СК!G105+КЧР!G105+РСОАлания!G105</f>
        <v>0</v>
      </c>
      <c r="H105" s="45">
        <f>РИ!H105+РД!H105+КБР!H105+ЧР!H105+СК!H105+КЧР!H105+РСОАлания!H105</f>
        <v>0</v>
      </c>
      <c r="I105" s="45">
        <f>РИ!I105+РД!I105+КБР!I105+ЧР!I105+СК!I105+КЧР!I105+РСОАлания!I105</f>
        <v>0</v>
      </c>
      <c r="J105" s="45">
        <f>РИ!J105+РД!J105+КБР!J105+ЧР!J105+СК!J105+КЧР!J105+РСОАлания!J105</f>
        <v>0</v>
      </c>
      <c r="K105" s="45">
        <f>РИ!K105+РД!K105+КБР!K105+ЧР!K105+СК!K105+КЧР!K105+РСОАлания!K105</f>
        <v>0</v>
      </c>
      <c r="L105" s="45">
        <f>РИ!L105+РД!L105+КБР!L105+ЧР!L105+СК!L105+КЧР!L105+РСОАлания!L105</f>
        <v>0</v>
      </c>
      <c r="M105" s="45">
        <f>РИ!M105+РД!M105+КБР!M105+ЧР!M105+СК!M105+КЧР!M105+РСОАлания!M105</f>
        <v>0</v>
      </c>
      <c r="N105" s="45">
        <f>РИ!N105+РД!N105+КБР!N105+ЧР!N105+СК!N105+КЧР!N105+РСОАлания!N105</f>
        <v>0</v>
      </c>
      <c r="O105" s="45">
        <f>РИ!O105+РД!O105+КБР!O105+ЧР!O105+СК!O105+КЧР!O105+РСОАлания!O105</f>
        <v>0</v>
      </c>
      <c r="P105" s="45">
        <f>РИ!P105+РД!P105+КБР!P105+ЧР!P105+СК!P105+КЧР!P105+РСОАлания!P105</f>
        <v>0</v>
      </c>
      <c r="Q105" s="45">
        <f>РИ!Q105+РД!Q105+КБР!Q105+ЧР!Q105+СК!Q105+КЧР!Q105+РСОАлания!Q105</f>
        <v>0</v>
      </c>
      <c r="R105" s="45">
        <f>РИ!R105+РД!R105+КБР!R105+ЧР!R105+СК!R105+КЧР!R105+РСОАлания!R105</f>
        <v>0</v>
      </c>
      <c r="S105" s="45">
        <f>РИ!S105+РД!S105+КБР!S105+ЧР!S105+СК!S105+КЧР!S105+РСОАлания!S105</f>
        <v>0</v>
      </c>
      <c r="T105" s="45">
        <f>РИ!T105+РД!T105+КБР!T105+ЧР!T105+СК!T105+КЧР!T105+РСОАлания!T105</f>
        <v>0</v>
      </c>
      <c r="U105" s="45">
        <f>РИ!U105+РД!U105+КБР!U105+ЧР!U105+СК!U105+КЧР!U105+РСОАлания!U105</f>
        <v>0</v>
      </c>
      <c r="V105" s="45">
        <f>РИ!V105+РД!V105+КБР!V105+ЧР!V105+СК!V105+КЧР!V105+РСОАлания!V105</f>
        <v>0</v>
      </c>
      <c r="W105" s="45">
        <f>РИ!W105+РД!W105+КБР!W105+ЧР!W105+СК!W105+КЧР!W105+РСОАлания!W105</f>
        <v>0</v>
      </c>
    </row>
    <row r="106" spans="1:23" ht="15.75" thickBot="1" x14ac:dyDescent="0.3">
      <c r="A106" s="17" t="s">
        <v>162</v>
      </c>
      <c r="B106" s="19" t="s">
        <v>57</v>
      </c>
      <c r="C106" s="45">
        <f>РИ!C106+РД!C106+КБР!C106+ЧР!C106+СК!C106+КЧР!C106+РСОАлания!C106</f>
        <v>0</v>
      </c>
      <c r="D106" s="45">
        <f>РИ!D106+РД!D106+КБР!D106+ЧР!D106+СК!D106+КЧР!D106+РСОАлания!D106</f>
        <v>0</v>
      </c>
      <c r="E106" s="45">
        <f>РИ!E106+РД!E106+КБР!E106+ЧР!E106+СК!E106+КЧР!E106+РСОАлания!E106</f>
        <v>0</v>
      </c>
      <c r="F106" s="45">
        <f>РИ!F106+РД!F106+КБР!F106+ЧР!F106+СК!F106+КЧР!F106+РСОАлания!F106</f>
        <v>0</v>
      </c>
      <c r="G106" s="45">
        <f>РИ!G106+РД!G106+КБР!G106+ЧР!G106+СК!G106+КЧР!G106+РСОАлания!G106</f>
        <v>0</v>
      </c>
      <c r="H106" s="45">
        <f>РИ!H106+РД!H106+КБР!H106+ЧР!H106+СК!H106+КЧР!H106+РСОАлания!H106</f>
        <v>0</v>
      </c>
      <c r="I106" s="45">
        <f>РИ!I106+РД!I106+КБР!I106+ЧР!I106+СК!I106+КЧР!I106+РСОАлания!I106</f>
        <v>0</v>
      </c>
      <c r="J106" s="45">
        <f>РИ!J106+РД!J106+КБР!J106+ЧР!J106+СК!J106+КЧР!J106+РСОАлания!J106</f>
        <v>0</v>
      </c>
      <c r="K106" s="45">
        <f>РИ!K106+РД!K106+КБР!K106+ЧР!K106+СК!K106+КЧР!K106+РСОАлания!K106</f>
        <v>0</v>
      </c>
      <c r="L106" s="45">
        <f>РИ!L106+РД!L106+КБР!L106+ЧР!L106+СК!L106+КЧР!L106+РСОАлания!L106</f>
        <v>0</v>
      </c>
      <c r="M106" s="45">
        <f>РИ!M106+РД!M106+КБР!M106+ЧР!M106+СК!M106+КЧР!M106+РСОАлания!M106</f>
        <v>0</v>
      </c>
      <c r="N106" s="45">
        <f>РИ!N106+РД!N106+КБР!N106+ЧР!N106+СК!N106+КЧР!N106+РСОАлания!N106</f>
        <v>0</v>
      </c>
      <c r="O106" s="45">
        <f>РИ!O106+РД!O106+КБР!O106+ЧР!O106+СК!O106+КЧР!O106+РСОАлания!O106</f>
        <v>0</v>
      </c>
      <c r="P106" s="45">
        <f>РИ!P106+РД!P106+КБР!P106+ЧР!P106+СК!P106+КЧР!P106+РСОАлания!P106</f>
        <v>0</v>
      </c>
      <c r="Q106" s="45">
        <f>РИ!Q106+РД!Q106+КБР!Q106+ЧР!Q106+СК!Q106+КЧР!Q106+РСОАлания!Q106</f>
        <v>0</v>
      </c>
      <c r="R106" s="45">
        <f>РИ!R106+РД!R106+КБР!R106+ЧР!R106+СК!R106+КЧР!R106+РСОАлания!R106</f>
        <v>0</v>
      </c>
      <c r="S106" s="45">
        <f>РИ!S106+РД!S106+КБР!S106+ЧР!S106+СК!S106+КЧР!S106+РСОАлания!S106</f>
        <v>0</v>
      </c>
      <c r="T106" s="45">
        <f>РИ!T106+РД!T106+КБР!T106+ЧР!T106+СК!T106+КЧР!T106+РСОАлания!T106</f>
        <v>0</v>
      </c>
      <c r="U106" s="45">
        <f>РИ!U106+РД!U106+КБР!U106+ЧР!U106+СК!U106+КЧР!U106+РСОАлания!U106</f>
        <v>0</v>
      </c>
      <c r="V106" s="45">
        <f>РИ!V106+РД!V106+КБР!V106+ЧР!V106+СК!V106+КЧР!V106+РСОАлания!V106</f>
        <v>0</v>
      </c>
      <c r="W106" s="45">
        <f>РИ!W106+РД!W106+КБР!W106+ЧР!W106+СК!W106+КЧР!W106+РСОАлания!W106</f>
        <v>0</v>
      </c>
    </row>
    <row r="107" spans="1:23" ht="15.75" thickBot="1" x14ac:dyDescent="0.3">
      <c r="A107" s="17" t="s">
        <v>163</v>
      </c>
      <c r="B107" s="19" t="s">
        <v>71</v>
      </c>
      <c r="C107" s="45">
        <f>РИ!C107+РД!C107+КБР!C107+ЧР!C107+СК!C107+КЧР!C107+РСОАлания!C107</f>
        <v>0</v>
      </c>
      <c r="D107" s="45">
        <f>РИ!D107+РД!D107+КБР!D107+ЧР!D107+СК!D107+КЧР!D107+РСОАлания!D107</f>
        <v>0</v>
      </c>
      <c r="E107" s="45">
        <f>РИ!E107+РД!E107+КБР!E107+ЧР!E107+СК!E107+КЧР!E107+РСОАлания!E107</f>
        <v>0</v>
      </c>
      <c r="F107" s="45">
        <f>РИ!F107+РД!F107+КБР!F107+ЧР!F107+СК!F107+КЧР!F107+РСОАлания!F107</f>
        <v>0</v>
      </c>
      <c r="G107" s="45">
        <f>РИ!G107+РД!G107+КБР!G107+ЧР!G107+СК!G107+КЧР!G107+РСОАлания!G107</f>
        <v>0</v>
      </c>
      <c r="H107" s="45">
        <f>РИ!H107+РД!H107+КБР!H107+ЧР!H107+СК!H107+КЧР!H107+РСОАлания!H107</f>
        <v>0</v>
      </c>
      <c r="I107" s="45">
        <f>РИ!I107+РД!I107+КБР!I107+ЧР!I107+СК!I107+КЧР!I107+РСОАлания!I107</f>
        <v>0</v>
      </c>
      <c r="J107" s="45">
        <f>РИ!J107+РД!J107+КБР!J107+ЧР!J107+СК!J107+КЧР!J107+РСОАлания!J107</f>
        <v>0</v>
      </c>
      <c r="K107" s="45">
        <f>РИ!K107+РД!K107+КБР!K107+ЧР!K107+СК!K107+КЧР!K107+РСОАлания!K107</f>
        <v>0</v>
      </c>
      <c r="L107" s="45">
        <f>РИ!L107+РД!L107+КБР!L107+ЧР!L107+СК!L107+КЧР!L107+РСОАлания!L107</f>
        <v>0</v>
      </c>
      <c r="M107" s="45">
        <f>РИ!M107+РД!M107+КБР!M107+ЧР!M107+СК!M107+КЧР!M107+РСОАлания!M107</f>
        <v>0</v>
      </c>
      <c r="N107" s="45">
        <f>РИ!N107+РД!N107+КБР!N107+ЧР!N107+СК!N107+КЧР!N107+РСОАлания!N107</f>
        <v>0</v>
      </c>
      <c r="O107" s="45">
        <f>РИ!O107+РД!O107+КБР!O107+ЧР!O107+СК!O107+КЧР!O107+РСОАлания!O107</f>
        <v>0</v>
      </c>
      <c r="P107" s="45">
        <f>РИ!P107+РД!P107+КБР!P107+ЧР!P107+СК!P107+КЧР!P107+РСОАлания!P107</f>
        <v>0</v>
      </c>
      <c r="Q107" s="45">
        <f>РИ!Q107+РД!Q107+КБР!Q107+ЧР!Q107+СК!Q107+КЧР!Q107+РСОАлания!Q107</f>
        <v>0</v>
      </c>
      <c r="R107" s="45">
        <f>РИ!R107+РД!R107+КБР!R107+ЧР!R107+СК!R107+КЧР!R107+РСОАлания!R107</f>
        <v>0</v>
      </c>
      <c r="S107" s="45">
        <f>РИ!S107+РД!S107+КБР!S107+ЧР!S107+СК!S107+КЧР!S107+РСОАлания!S107</f>
        <v>0</v>
      </c>
      <c r="T107" s="45">
        <f>РИ!T107+РД!T107+КБР!T107+ЧР!T107+СК!T107+КЧР!T107+РСОАлания!T107</f>
        <v>0</v>
      </c>
      <c r="U107" s="45">
        <f>РИ!U107+РД!U107+КБР!U107+ЧР!U107+СК!U107+КЧР!U107+РСОАлания!U107</f>
        <v>0</v>
      </c>
      <c r="V107" s="45">
        <f>РИ!V107+РД!V107+КБР!V107+ЧР!V107+СК!V107+КЧР!V107+РСОАлания!V107</f>
        <v>0</v>
      </c>
      <c r="W107" s="45">
        <f>РИ!W107+РД!W107+КБР!W107+ЧР!W107+СК!W107+КЧР!W107+РСОАлания!W107</f>
        <v>0</v>
      </c>
    </row>
    <row r="108" spans="1:23" ht="15.75" thickBot="1" x14ac:dyDescent="0.3">
      <c r="A108" s="17" t="s">
        <v>164</v>
      </c>
      <c r="B108" s="19" t="s">
        <v>165</v>
      </c>
      <c r="C108" s="45">
        <f>РИ!C108+РД!C108+КБР!C108+ЧР!C108+СК!C108+КЧР!C108+РСОАлания!C108</f>
        <v>0</v>
      </c>
      <c r="D108" s="45">
        <f>РИ!D108+РД!D108+КБР!D108+ЧР!D108+СК!D108+КЧР!D108+РСОАлания!D108</f>
        <v>0</v>
      </c>
      <c r="E108" s="45">
        <f>РИ!E108+РД!E108+КБР!E108+ЧР!E108+СК!E108+КЧР!E108+РСОАлания!E108</f>
        <v>0</v>
      </c>
      <c r="F108" s="45">
        <f>РИ!F108+РД!F108+КБР!F108+ЧР!F108+СК!F108+КЧР!F108+РСОАлания!F108</f>
        <v>0</v>
      </c>
      <c r="G108" s="45">
        <f>РИ!G108+РД!G108+КБР!G108+ЧР!G108+СК!G108+КЧР!G108+РСОАлания!G108</f>
        <v>0</v>
      </c>
      <c r="H108" s="45">
        <f>РИ!H108+РД!H108+КБР!H108+ЧР!H108+СК!H108+КЧР!H108+РСОАлания!H108</f>
        <v>0</v>
      </c>
      <c r="I108" s="45">
        <f>РИ!I108+РД!I108+КБР!I108+ЧР!I108+СК!I108+КЧР!I108+РСОАлания!I108</f>
        <v>0</v>
      </c>
      <c r="J108" s="45">
        <f>РИ!J108+РД!J108+КБР!J108+ЧР!J108+СК!J108+КЧР!J108+РСОАлания!J108</f>
        <v>0</v>
      </c>
      <c r="K108" s="45">
        <f>РИ!K108+РД!K108+КБР!K108+ЧР!K108+СК!K108+КЧР!K108+РСОАлания!K108</f>
        <v>0</v>
      </c>
      <c r="L108" s="45">
        <f>РИ!L108+РД!L108+КБР!L108+ЧР!L108+СК!L108+КЧР!L108+РСОАлания!L108</f>
        <v>0</v>
      </c>
      <c r="M108" s="45">
        <f>РИ!M108+РД!M108+КБР!M108+ЧР!M108+СК!M108+КЧР!M108+РСОАлания!M108</f>
        <v>0</v>
      </c>
      <c r="N108" s="45">
        <f>РИ!N108+РД!N108+КБР!N108+ЧР!N108+СК!N108+КЧР!N108+РСОАлания!N108</f>
        <v>0</v>
      </c>
      <c r="O108" s="45">
        <f>РИ!O108+РД!O108+КБР!O108+ЧР!O108+СК!O108+КЧР!O108+РСОАлания!O108</f>
        <v>0</v>
      </c>
      <c r="P108" s="45">
        <f>РИ!P108+РД!P108+КБР!P108+ЧР!P108+СК!P108+КЧР!P108+РСОАлания!P108</f>
        <v>0</v>
      </c>
      <c r="Q108" s="45">
        <f>РИ!Q108+РД!Q108+КБР!Q108+ЧР!Q108+СК!Q108+КЧР!Q108+РСОАлания!Q108</f>
        <v>0</v>
      </c>
      <c r="R108" s="45">
        <f>РИ!R108+РД!R108+КБР!R108+ЧР!R108+СК!R108+КЧР!R108+РСОАлания!R108</f>
        <v>0</v>
      </c>
      <c r="S108" s="45">
        <f>РИ!S108+РД!S108+КБР!S108+ЧР!S108+СК!S108+КЧР!S108+РСОАлания!S108</f>
        <v>0</v>
      </c>
      <c r="T108" s="45">
        <f>РИ!T108+РД!T108+КБР!T108+ЧР!T108+СК!T108+КЧР!T108+РСОАлания!T108</f>
        <v>0</v>
      </c>
      <c r="U108" s="45">
        <f>РИ!U108+РД!U108+КБР!U108+ЧР!U108+СК!U108+КЧР!U108+РСОАлания!U108</f>
        <v>0</v>
      </c>
      <c r="V108" s="45">
        <f>РИ!V108+РД!V108+КБР!V108+ЧР!V108+СК!V108+КЧР!V108+РСОАлания!V108</f>
        <v>0</v>
      </c>
      <c r="W108" s="45">
        <f>РИ!W108+РД!W108+КБР!W108+ЧР!W108+СК!W108+КЧР!W108+РСОАлания!W108</f>
        <v>0</v>
      </c>
    </row>
    <row r="109" spans="1:23" ht="15.75" thickBot="1" x14ac:dyDescent="0.3">
      <c r="A109" s="17" t="s">
        <v>166</v>
      </c>
      <c r="B109" s="19" t="s">
        <v>149</v>
      </c>
      <c r="C109" s="45">
        <f>РИ!C109+РД!C109+КБР!C109+ЧР!C109+СК!C109+КЧР!C109+РСОАлания!C109</f>
        <v>0</v>
      </c>
      <c r="D109" s="45">
        <f>РИ!D109+РД!D109+КБР!D109+ЧР!D109+СК!D109+КЧР!D109+РСОАлания!D109</f>
        <v>0</v>
      </c>
      <c r="E109" s="45">
        <f>РИ!E109+РД!E109+КБР!E109+ЧР!E109+СК!E109+КЧР!E109+РСОАлания!E109</f>
        <v>0</v>
      </c>
      <c r="F109" s="45">
        <f>РИ!F109+РД!F109+КБР!F109+ЧР!F109+СК!F109+КЧР!F109+РСОАлания!F109</f>
        <v>0</v>
      </c>
      <c r="G109" s="45">
        <f>РИ!G109+РД!G109+КБР!G109+ЧР!G109+СК!G109+КЧР!G109+РСОАлания!G109</f>
        <v>0</v>
      </c>
      <c r="H109" s="45">
        <f>РИ!H109+РД!H109+КБР!H109+ЧР!H109+СК!H109+КЧР!H109+РСОАлания!H109</f>
        <v>0</v>
      </c>
      <c r="I109" s="45">
        <f>РИ!I109+РД!I109+КБР!I109+ЧР!I109+СК!I109+КЧР!I109+РСОАлания!I109</f>
        <v>0</v>
      </c>
      <c r="J109" s="45">
        <f>РИ!J109+РД!J109+КБР!J109+ЧР!J109+СК!J109+КЧР!J109+РСОАлания!J109</f>
        <v>0</v>
      </c>
      <c r="K109" s="45">
        <f>РИ!K109+РД!K109+КБР!K109+ЧР!K109+СК!K109+КЧР!K109+РСОАлания!K109</f>
        <v>0</v>
      </c>
      <c r="L109" s="45">
        <f>РИ!L109+РД!L109+КБР!L109+ЧР!L109+СК!L109+КЧР!L109+РСОАлания!L109</f>
        <v>0</v>
      </c>
      <c r="M109" s="45">
        <f>РИ!M109+РД!M109+КБР!M109+ЧР!M109+СК!M109+КЧР!M109+РСОАлания!M109</f>
        <v>0</v>
      </c>
      <c r="N109" s="45">
        <f>РИ!N109+РД!N109+КБР!N109+ЧР!N109+СК!N109+КЧР!N109+РСОАлания!N109</f>
        <v>0</v>
      </c>
      <c r="O109" s="45">
        <f>РИ!O109+РД!O109+КБР!O109+ЧР!O109+СК!O109+КЧР!O109+РСОАлания!O109</f>
        <v>0</v>
      </c>
      <c r="P109" s="45">
        <f>РИ!P109+РД!P109+КБР!P109+ЧР!P109+СК!P109+КЧР!P109+РСОАлания!P109</f>
        <v>0</v>
      </c>
      <c r="Q109" s="45">
        <f>РИ!Q109+РД!Q109+КБР!Q109+ЧР!Q109+СК!Q109+КЧР!Q109+РСОАлания!Q109</f>
        <v>0</v>
      </c>
      <c r="R109" s="45">
        <f>РИ!R109+РД!R109+КБР!R109+ЧР!R109+СК!R109+КЧР!R109+РСОАлания!R109</f>
        <v>0</v>
      </c>
      <c r="S109" s="45">
        <f>РИ!S109+РД!S109+КБР!S109+ЧР!S109+СК!S109+КЧР!S109+РСОАлания!S109</f>
        <v>0</v>
      </c>
      <c r="T109" s="45">
        <f>РИ!T109+РД!T109+КБР!T109+ЧР!T109+СК!T109+КЧР!T109+РСОАлания!T109</f>
        <v>0</v>
      </c>
      <c r="U109" s="45">
        <f>РИ!U109+РД!U109+КБР!U109+ЧР!U109+СК!U109+КЧР!U109+РСОАлания!U109</f>
        <v>0</v>
      </c>
      <c r="V109" s="45">
        <f>РИ!V109+РД!V109+КБР!V109+ЧР!V109+СК!V109+КЧР!V109+РСОАлания!V109</f>
        <v>0</v>
      </c>
      <c r="W109" s="45">
        <f>РИ!W109+РД!W109+КБР!W109+ЧР!W109+СК!W109+КЧР!W109+РСОАлания!W109</f>
        <v>0</v>
      </c>
    </row>
    <row r="110" spans="1:23" ht="15.75" thickBot="1" x14ac:dyDescent="0.3">
      <c r="A110" s="27" t="s">
        <v>167</v>
      </c>
      <c r="B110" s="26" t="s">
        <v>168</v>
      </c>
      <c r="C110" s="49">
        <f>SUM(C111:C113)</f>
        <v>0</v>
      </c>
      <c r="D110" s="49">
        <f t="shared" ref="D110:W110" si="22">SUM(D111:D113)</f>
        <v>0</v>
      </c>
      <c r="E110" s="49">
        <f t="shared" si="22"/>
        <v>0</v>
      </c>
      <c r="F110" s="49">
        <f t="shared" si="22"/>
        <v>0</v>
      </c>
      <c r="G110" s="49">
        <f t="shared" si="22"/>
        <v>0</v>
      </c>
      <c r="H110" s="49">
        <f t="shared" si="22"/>
        <v>0</v>
      </c>
      <c r="I110" s="49">
        <f t="shared" si="22"/>
        <v>0</v>
      </c>
      <c r="J110" s="49">
        <f t="shared" si="22"/>
        <v>0</v>
      </c>
      <c r="K110" s="49">
        <f t="shared" si="22"/>
        <v>0</v>
      </c>
      <c r="L110" s="49">
        <f t="shared" si="22"/>
        <v>0</v>
      </c>
      <c r="M110" s="49">
        <f t="shared" si="22"/>
        <v>0</v>
      </c>
      <c r="N110" s="49">
        <f t="shared" si="22"/>
        <v>0</v>
      </c>
      <c r="O110" s="49">
        <f t="shared" si="22"/>
        <v>0</v>
      </c>
      <c r="P110" s="49">
        <f t="shared" si="22"/>
        <v>0</v>
      </c>
      <c r="Q110" s="49">
        <f t="shared" si="22"/>
        <v>0</v>
      </c>
      <c r="R110" s="49">
        <f t="shared" si="22"/>
        <v>0</v>
      </c>
      <c r="S110" s="49">
        <f t="shared" si="22"/>
        <v>0</v>
      </c>
      <c r="T110" s="49">
        <f t="shared" si="22"/>
        <v>0</v>
      </c>
      <c r="U110" s="49">
        <f t="shared" si="22"/>
        <v>0</v>
      </c>
      <c r="V110" s="49">
        <f t="shared" si="22"/>
        <v>0</v>
      </c>
      <c r="W110" s="49">
        <f t="shared" si="22"/>
        <v>0</v>
      </c>
    </row>
    <row r="111" spans="1:23" ht="15.75" thickBot="1" x14ac:dyDescent="0.3">
      <c r="A111" s="17" t="s">
        <v>169</v>
      </c>
      <c r="B111" s="19" t="s">
        <v>18</v>
      </c>
      <c r="C111" s="45">
        <f>РИ!C111+РД!C111+КБР!C111+ЧР!C111+СК!C111+КЧР!C111+РСОАлания!C111</f>
        <v>0</v>
      </c>
      <c r="D111" s="45">
        <f>РИ!D111+РД!D111+КБР!D111+ЧР!D111+СК!D111+КЧР!D111+РСОАлания!D111</f>
        <v>0</v>
      </c>
      <c r="E111" s="45">
        <f>РИ!E111+РД!E111+КБР!E111+ЧР!E111+СК!E111+КЧР!E111+РСОАлания!E111</f>
        <v>0</v>
      </c>
      <c r="F111" s="45">
        <f>РИ!F111+РД!F111+КБР!F111+ЧР!F111+СК!F111+КЧР!F111+РСОАлания!F111</f>
        <v>0</v>
      </c>
      <c r="G111" s="45">
        <f>РИ!G111+РД!G111+КБР!G111+ЧР!G111+СК!G111+КЧР!G111+РСОАлания!G111</f>
        <v>0</v>
      </c>
      <c r="H111" s="45">
        <f>РИ!H111+РД!H111+КБР!H111+ЧР!H111+СК!H111+КЧР!H111+РСОАлания!H111</f>
        <v>0</v>
      </c>
      <c r="I111" s="45">
        <f>РИ!I111+РД!I111+КБР!I111+ЧР!I111+СК!I111+КЧР!I111+РСОАлания!I111</f>
        <v>0</v>
      </c>
      <c r="J111" s="45">
        <f>РИ!J111+РД!J111+КБР!J111+ЧР!J111+СК!J111+КЧР!J111+РСОАлания!J111</f>
        <v>0</v>
      </c>
      <c r="K111" s="45">
        <f>РИ!K111+РД!K111+КБР!K111+ЧР!K111+СК!K111+КЧР!K111+РСОАлания!K111</f>
        <v>0</v>
      </c>
      <c r="L111" s="45">
        <f>РИ!L111+РД!L111+КБР!L111+ЧР!L111+СК!L111+КЧР!L111+РСОАлания!L111</f>
        <v>0</v>
      </c>
      <c r="M111" s="45">
        <f>РИ!M111+РД!M111+КБР!M111+ЧР!M111+СК!M111+КЧР!M111+РСОАлания!M111</f>
        <v>0</v>
      </c>
      <c r="N111" s="45">
        <f>РИ!N111+РД!N111+КБР!N111+ЧР!N111+СК!N111+КЧР!N111+РСОАлания!N111</f>
        <v>0</v>
      </c>
      <c r="O111" s="45">
        <f>РИ!O111+РД!O111+КБР!O111+ЧР!O111+СК!O111+КЧР!O111+РСОАлания!O111</f>
        <v>0</v>
      </c>
      <c r="P111" s="45">
        <f>РИ!P111+РД!P111+КБР!P111+ЧР!P111+СК!P111+КЧР!P111+РСОАлания!P111</f>
        <v>0</v>
      </c>
      <c r="Q111" s="45">
        <f>РИ!Q111+РД!Q111+КБР!Q111+ЧР!Q111+СК!Q111+КЧР!Q111+РСОАлания!Q111</f>
        <v>0</v>
      </c>
      <c r="R111" s="45">
        <f>РИ!R111+РД!R111+КБР!R111+ЧР!R111+СК!R111+КЧР!R111+РСОАлания!R111</f>
        <v>0</v>
      </c>
      <c r="S111" s="45">
        <f>РИ!S111+РД!S111+КБР!S111+ЧР!S111+СК!S111+КЧР!S111+РСОАлания!S111</f>
        <v>0</v>
      </c>
      <c r="T111" s="45">
        <f>РИ!T111+РД!T111+КБР!T111+ЧР!T111+СК!T111+КЧР!T111+РСОАлания!T111</f>
        <v>0</v>
      </c>
      <c r="U111" s="45">
        <f>РИ!U111+РД!U111+КБР!U111+ЧР!U111+СК!U111+КЧР!U111+РСОАлания!U111</f>
        <v>0</v>
      </c>
      <c r="V111" s="45">
        <f>РИ!V111+РД!V111+КБР!V111+ЧР!V111+СК!V111+КЧР!V111+РСОАлания!V111</f>
        <v>0</v>
      </c>
      <c r="W111" s="45">
        <f>РИ!W111+РД!W111+КБР!W111+ЧР!W111+СК!W111+КЧР!W111+РСОАлания!W111</f>
        <v>0</v>
      </c>
    </row>
    <row r="112" spans="1:23" ht="15.75" thickBot="1" x14ac:dyDescent="0.3">
      <c r="A112" s="17" t="s">
        <v>170</v>
      </c>
      <c r="B112" s="19" t="s">
        <v>57</v>
      </c>
      <c r="C112" s="45">
        <f>РИ!C112+РД!C112+КБР!C112+ЧР!C112+СК!C112+КЧР!C112+РСОАлания!C112</f>
        <v>0</v>
      </c>
      <c r="D112" s="45">
        <f>РИ!D112+РД!D112+КБР!D112+ЧР!D112+СК!D112+КЧР!D112+РСОАлания!D112</f>
        <v>0</v>
      </c>
      <c r="E112" s="45">
        <f>РИ!E112+РД!E112+КБР!E112+ЧР!E112+СК!E112+КЧР!E112+РСОАлания!E112</f>
        <v>0</v>
      </c>
      <c r="F112" s="45">
        <f>РИ!F112+РД!F112+КБР!F112+ЧР!F112+СК!F112+КЧР!F112+РСОАлания!F112</f>
        <v>0</v>
      </c>
      <c r="G112" s="45">
        <f>РИ!G112+РД!G112+КБР!G112+ЧР!G112+СК!G112+КЧР!G112+РСОАлания!G112</f>
        <v>0</v>
      </c>
      <c r="H112" s="45">
        <f>РИ!H112+РД!H112+КБР!H112+ЧР!H112+СК!H112+КЧР!H112+РСОАлания!H112</f>
        <v>0</v>
      </c>
      <c r="I112" s="45">
        <f>РИ!I112+РД!I112+КБР!I112+ЧР!I112+СК!I112+КЧР!I112+РСОАлания!I112</f>
        <v>0</v>
      </c>
      <c r="J112" s="45">
        <f>РИ!J112+РД!J112+КБР!J112+ЧР!J112+СК!J112+КЧР!J112+РСОАлания!J112</f>
        <v>0</v>
      </c>
      <c r="K112" s="45">
        <f>РИ!K112+РД!K112+КБР!K112+ЧР!K112+СК!K112+КЧР!K112+РСОАлания!K112</f>
        <v>0</v>
      </c>
      <c r="L112" s="45">
        <f>РИ!L112+РД!L112+КБР!L112+ЧР!L112+СК!L112+КЧР!L112+РСОАлания!L112</f>
        <v>0</v>
      </c>
      <c r="M112" s="45">
        <f>РИ!M112+РД!M112+КБР!M112+ЧР!M112+СК!M112+КЧР!M112+РСОАлания!M112</f>
        <v>0</v>
      </c>
      <c r="N112" s="45">
        <f>РИ!N112+РД!N112+КБР!N112+ЧР!N112+СК!N112+КЧР!N112+РСОАлания!N112</f>
        <v>0</v>
      </c>
      <c r="O112" s="45">
        <f>РИ!O112+РД!O112+КБР!O112+ЧР!O112+СК!O112+КЧР!O112+РСОАлания!O112</f>
        <v>0</v>
      </c>
      <c r="P112" s="45">
        <f>РИ!P112+РД!P112+КБР!P112+ЧР!P112+СК!P112+КЧР!P112+РСОАлания!P112</f>
        <v>0</v>
      </c>
      <c r="Q112" s="45">
        <f>РИ!Q112+РД!Q112+КБР!Q112+ЧР!Q112+СК!Q112+КЧР!Q112+РСОАлания!Q112</f>
        <v>0</v>
      </c>
      <c r="R112" s="45">
        <f>РИ!R112+РД!R112+КБР!R112+ЧР!R112+СК!R112+КЧР!R112+РСОАлания!R112</f>
        <v>0</v>
      </c>
      <c r="S112" s="45">
        <f>РИ!S112+РД!S112+КБР!S112+ЧР!S112+СК!S112+КЧР!S112+РСОАлания!S112</f>
        <v>0</v>
      </c>
      <c r="T112" s="45">
        <f>РИ!T112+РД!T112+КБР!T112+ЧР!T112+СК!T112+КЧР!T112+РСОАлания!T112</f>
        <v>0</v>
      </c>
      <c r="U112" s="45">
        <f>РИ!U112+РД!U112+КБР!U112+ЧР!U112+СК!U112+КЧР!U112+РСОАлания!U112</f>
        <v>0</v>
      </c>
      <c r="V112" s="45">
        <f>РИ!V112+РД!V112+КБР!V112+ЧР!V112+СК!V112+КЧР!V112+РСОАлания!V112</f>
        <v>0</v>
      </c>
      <c r="W112" s="45">
        <f>РИ!W112+РД!W112+КБР!W112+ЧР!W112+СК!W112+КЧР!W112+РСОАлания!W112</f>
        <v>0</v>
      </c>
    </row>
    <row r="113" spans="1:23" ht="15.75" thickBot="1" x14ac:dyDescent="0.3">
      <c r="A113" s="17" t="s">
        <v>171</v>
      </c>
      <c r="B113" s="19" t="s">
        <v>71</v>
      </c>
      <c r="C113" s="45">
        <f>РИ!C113+РД!C113+КБР!C113+ЧР!C113+СК!C113+КЧР!C113+РСОАлания!C113</f>
        <v>0</v>
      </c>
      <c r="D113" s="45">
        <f>РИ!D113+РД!D113+КБР!D113+ЧР!D113+СК!D113+КЧР!D113+РСОАлания!D113</f>
        <v>0</v>
      </c>
      <c r="E113" s="45">
        <f>РИ!E113+РД!E113+КБР!E113+ЧР!E113+СК!E113+КЧР!E113+РСОАлания!E113</f>
        <v>0</v>
      </c>
      <c r="F113" s="45">
        <f>РИ!F113+РД!F113+КБР!F113+ЧР!F113+СК!F113+КЧР!F113+РСОАлания!F113</f>
        <v>0</v>
      </c>
      <c r="G113" s="45">
        <f>РИ!G113+РД!G113+КБР!G113+ЧР!G113+СК!G113+КЧР!G113+РСОАлания!G113</f>
        <v>0</v>
      </c>
      <c r="H113" s="45">
        <f>РИ!H113+РД!H113+КБР!H113+ЧР!H113+СК!H113+КЧР!H113+РСОАлания!H113</f>
        <v>0</v>
      </c>
      <c r="I113" s="45">
        <f>РИ!I113+РД!I113+КБР!I113+ЧР!I113+СК!I113+КЧР!I113+РСОАлания!I113</f>
        <v>0</v>
      </c>
      <c r="J113" s="45">
        <f>РИ!J113+РД!J113+КБР!J113+ЧР!J113+СК!J113+КЧР!J113+РСОАлания!J113</f>
        <v>0</v>
      </c>
      <c r="K113" s="45">
        <f>РИ!K113+РД!K113+КБР!K113+ЧР!K113+СК!K113+КЧР!K113+РСОАлания!K113</f>
        <v>0</v>
      </c>
      <c r="L113" s="45">
        <f>РИ!L113+РД!L113+КБР!L113+ЧР!L113+СК!L113+КЧР!L113+РСОАлания!L113</f>
        <v>0</v>
      </c>
      <c r="M113" s="45">
        <f>РИ!M113+РД!M113+КБР!M113+ЧР!M113+СК!M113+КЧР!M113+РСОАлания!M113</f>
        <v>0</v>
      </c>
      <c r="N113" s="45">
        <f>РИ!N113+РД!N113+КБР!N113+ЧР!N113+СК!N113+КЧР!N113+РСОАлания!N113</f>
        <v>0</v>
      </c>
      <c r="O113" s="45">
        <f>РИ!O113+РД!O113+КБР!O113+ЧР!O113+СК!O113+КЧР!O113+РСОАлания!O113</f>
        <v>0</v>
      </c>
      <c r="P113" s="45">
        <f>РИ!P113+РД!P113+КБР!P113+ЧР!P113+СК!P113+КЧР!P113+РСОАлания!P113</f>
        <v>0</v>
      </c>
      <c r="Q113" s="45">
        <f>РИ!Q113+РД!Q113+КБР!Q113+ЧР!Q113+СК!Q113+КЧР!Q113+РСОАлания!Q113</f>
        <v>0</v>
      </c>
      <c r="R113" s="45">
        <f>РИ!R113+РД!R113+КБР!R113+ЧР!R113+СК!R113+КЧР!R113+РСОАлания!R113</f>
        <v>0</v>
      </c>
      <c r="S113" s="45">
        <f>РИ!S113+РД!S113+КБР!S113+ЧР!S113+СК!S113+КЧР!S113+РСОАлания!S113</f>
        <v>0</v>
      </c>
      <c r="T113" s="45">
        <f>РИ!T113+РД!T113+КБР!T113+ЧР!T113+СК!T113+КЧР!T113+РСОАлания!T113</f>
        <v>0</v>
      </c>
      <c r="U113" s="45">
        <f>РИ!U113+РД!U113+КБР!U113+ЧР!U113+СК!U113+КЧР!U113+РСОАлания!U113</f>
        <v>0</v>
      </c>
      <c r="V113" s="45">
        <f>РИ!V113+РД!V113+КБР!V113+ЧР!V113+СК!V113+КЧР!V113+РСОАлания!V113</f>
        <v>0</v>
      </c>
      <c r="W113" s="45">
        <f>РИ!W113+РД!W113+КБР!W113+ЧР!W113+СК!W113+КЧР!W113+РСОАлания!W113</f>
        <v>0</v>
      </c>
    </row>
    <row r="114" spans="1:23" ht="15.75" thickBot="1" x14ac:dyDescent="0.3">
      <c r="A114" s="17" t="s">
        <v>172</v>
      </c>
      <c r="B114" s="19" t="s">
        <v>173</v>
      </c>
      <c r="C114" s="45">
        <f>РИ!C114+РД!C114+КБР!C114+ЧР!C114+СК!C114+КЧР!C114+РСОАлания!C114</f>
        <v>0</v>
      </c>
      <c r="D114" s="45">
        <f>РИ!D114+РД!D114+КБР!D114+ЧР!D114+СК!D114+КЧР!D114+РСОАлания!D114</f>
        <v>0</v>
      </c>
      <c r="E114" s="45">
        <f>РИ!E114+РД!E114+КБР!E114+ЧР!E114+СК!E114+КЧР!E114+РСОАлания!E114</f>
        <v>0</v>
      </c>
      <c r="F114" s="45">
        <f>РИ!F114+РД!F114+КБР!F114+ЧР!F114+СК!F114+КЧР!F114+РСОАлания!F114</f>
        <v>0</v>
      </c>
      <c r="G114" s="45">
        <f>РИ!G114+РД!G114+КБР!G114+ЧР!G114+СК!G114+КЧР!G114+РСОАлания!G114</f>
        <v>0</v>
      </c>
      <c r="H114" s="45">
        <f>РИ!H114+РД!H114+КБР!H114+ЧР!H114+СК!H114+КЧР!H114+РСОАлания!H114</f>
        <v>0</v>
      </c>
      <c r="I114" s="45">
        <f>РИ!I114+РД!I114+КБР!I114+ЧР!I114+СК!I114+КЧР!I114+РСОАлания!I114</f>
        <v>0</v>
      </c>
      <c r="J114" s="45">
        <f>РИ!J114+РД!J114+КБР!J114+ЧР!J114+СК!J114+КЧР!J114+РСОАлания!J114</f>
        <v>0</v>
      </c>
      <c r="K114" s="45">
        <f>РИ!K114+РД!K114+КБР!K114+ЧР!K114+СК!K114+КЧР!K114+РСОАлания!K114</f>
        <v>0</v>
      </c>
      <c r="L114" s="45">
        <f>РИ!L114+РД!L114+КБР!L114+ЧР!L114+СК!L114+КЧР!L114+РСОАлания!L114</f>
        <v>0</v>
      </c>
      <c r="M114" s="45">
        <f>РИ!M114+РД!M114+КБР!M114+ЧР!M114+СК!M114+КЧР!M114+РСОАлания!M114</f>
        <v>0</v>
      </c>
      <c r="N114" s="45">
        <f>РИ!N114+РД!N114+КБР!N114+ЧР!N114+СК!N114+КЧР!N114+РСОАлания!N114</f>
        <v>0</v>
      </c>
      <c r="O114" s="45">
        <f>РИ!O114+РД!O114+КБР!O114+ЧР!O114+СК!O114+КЧР!O114+РСОАлания!O114</f>
        <v>0</v>
      </c>
      <c r="P114" s="45">
        <f>РИ!P114+РД!P114+КБР!P114+ЧР!P114+СК!P114+КЧР!P114+РСОАлания!P114</f>
        <v>0</v>
      </c>
      <c r="Q114" s="45">
        <f>РИ!Q114+РД!Q114+КБР!Q114+ЧР!Q114+СК!Q114+КЧР!Q114+РСОАлания!Q114</f>
        <v>0</v>
      </c>
      <c r="R114" s="45">
        <f>РИ!R114+РД!R114+КБР!R114+ЧР!R114+СК!R114+КЧР!R114+РСОАлания!R114</f>
        <v>0</v>
      </c>
      <c r="S114" s="45">
        <f>РИ!S114+РД!S114+КБР!S114+ЧР!S114+СК!S114+КЧР!S114+РСОАлания!S114</f>
        <v>0</v>
      </c>
      <c r="T114" s="45">
        <f>РИ!T114+РД!T114+КБР!T114+ЧР!T114+СК!T114+КЧР!T114+РСОАлания!T114</f>
        <v>0</v>
      </c>
      <c r="U114" s="45">
        <f>РИ!U114+РД!U114+КБР!U114+ЧР!U114+СК!U114+КЧР!U114+РСОАлания!U114</f>
        <v>0</v>
      </c>
      <c r="V114" s="45">
        <f>РИ!V114+РД!V114+КБР!V114+ЧР!V114+СК!V114+КЧР!V114+РСОАлания!V114</f>
        <v>0</v>
      </c>
      <c r="W114" s="45">
        <f>РИ!W114+РД!W114+КБР!W114+ЧР!W114+СК!W114+КЧР!W114+РСОАлания!W114</f>
        <v>0</v>
      </c>
    </row>
    <row r="115" spans="1:23" ht="15.75" thickBot="1" x14ac:dyDescent="0.3">
      <c r="A115" s="17" t="s">
        <v>174</v>
      </c>
      <c r="B115" s="19" t="s">
        <v>149</v>
      </c>
      <c r="C115" s="45">
        <f>РИ!C115+РД!C115+КБР!C115+ЧР!C115+СК!C115+КЧР!C115+РСОАлания!C115</f>
        <v>0</v>
      </c>
      <c r="D115" s="45">
        <f>РИ!D115+РД!D115+КБР!D115+ЧР!D115+СК!D115+КЧР!D115+РСОАлания!D115</f>
        <v>0</v>
      </c>
      <c r="E115" s="45">
        <f>РИ!E115+РД!E115+КБР!E115+ЧР!E115+СК!E115+КЧР!E115+РСОАлания!E115</f>
        <v>0</v>
      </c>
      <c r="F115" s="45">
        <f>РИ!F115+РД!F115+КБР!F115+ЧР!F115+СК!F115+КЧР!F115+РСОАлания!F115</f>
        <v>0</v>
      </c>
      <c r="G115" s="45">
        <f>РИ!G115+РД!G115+КБР!G115+ЧР!G115+СК!G115+КЧР!G115+РСОАлания!G115</f>
        <v>0</v>
      </c>
      <c r="H115" s="45">
        <f>РИ!H115+РД!H115+КБР!H115+ЧР!H115+СК!H115+КЧР!H115+РСОАлания!H115</f>
        <v>0</v>
      </c>
      <c r="I115" s="45">
        <f>РИ!I115+РД!I115+КБР!I115+ЧР!I115+СК!I115+КЧР!I115+РСОАлания!I115</f>
        <v>0</v>
      </c>
      <c r="J115" s="45">
        <f>РИ!J115+РД!J115+КБР!J115+ЧР!J115+СК!J115+КЧР!J115+РСОАлания!J115</f>
        <v>0</v>
      </c>
      <c r="K115" s="45">
        <f>РИ!K115+РД!K115+КБР!K115+ЧР!K115+СК!K115+КЧР!K115+РСОАлания!K115</f>
        <v>0</v>
      </c>
      <c r="L115" s="45">
        <f>РИ!L115+РД!L115+КБР!L115+ЧР!L115+СК!L115+КЧР!L115+РСОАлания!L115</f>
        <v>0</v>
      </c>
      <c r="M115" s="45">
        <f>РИ!M115+РД!M115+КБР!M115+ЧР!M115+СК!M115+КЧР!M115+РСОАлания!M115</f>
        <v>0</v>
      </c>
      <c r="N115" s="45">
        <f>РИ!N115+РД!N115+КБР!N115+ЧР!N115+СК!N115+КЧР!N115+РСОАлания!N115</f>
        <v>0</v>
      </c>
      <c r="O115" s="45">
        <f>РИ!O115+РД!O115+КБР!O115+ЧР!O115+СК!O115+КЧР!O115+РСОАлания!O115</f>
        <v>0</v>
      </c>
      <c r="P115" s="45">
        <f>РИ!P115+РД!P115+КБР!P115+ЧР!P115+СК!P115+КЧР!P115+РСОАлания!P115</f>
        <v>0</v>
      </c>
      <c r="Q115" s="45">
        <f>РИ!Q115+РД!Q115+КБР!Q115+ЧР!Q115+СК!Q115+КЧР!Q115+РСОАлания!Q115</f>
        <v>0</v>
      </c>
      <c r="R115" s="45">
        <f>РИ!R115+РД!R115+КБР!R115+ЧР!R115+СК!R115+КЧР!R115+РСОАлания!R115</f>
        <v>0</v>
      </c>
      <c r="S115" s="45">
        <f>РИ!S115+РД!S115+КБР!S115+ЧР!S115+СК!S115+КЧР!S115+РСОАлания!S115</f>
        <v>0</v>
      </c>
      <c r="T115" s="45">
        <f>РИ!T115+РД!T115+КБР!T115+ЧР!T115+СК!T115+КЧР!T115+РСОАлания!T115</f>
        <v>0</v>
      </c>
      <c r="U115" s="45">
        <f>РИ!U115+РД!U115+КБР!U115+ЧР!U115+СК!U115+КЧР!U115+РСОАлания!U115</f>
        <v>0</v>
      </c>
      <c r="V115" s="45">
        <f>РИ!V115+РД!V115+КБР!V115+ЧР!V115+СК!V115+КЧР!V115+РСОАлания!V115</f>
        <v>0</v>
      </c>
      <c r="W115" s="45">
        <f>РИ!W115+РД!W115+КБР!W115+ЧР!W115+СК!W115+КЧР!W115+РСОАлания!W115</f>
        <v>0</v>
      </c>
    </row>
    <row r="116" spans="1:23" ht="15.75" thickBot="1" x14ac:dyDescent="0.3">
      <c r="A116" s="27" t="s">
        <v>175</v>
      </c>
      <c r="B116" s="26" t="s">
        <v>176</v>
      </c>
      <c r="C116" s="50">
        <f>РИ!C116+РД!C116+КБР!C116+ЧР!C116+СК!C116+КЧР!C116+РСОАлания!C116</f>
        <v>52</v>
      </c>
      <c r="D116" s="50">
        <f>РИ!D116+РД!D116+КБР!D116+ЧР!D116+СК!D116+КЧР!D116+РСОАлания!D116</f>
        <v>0</v>
      </c>
      <c r="E116" s="50">
        <f>РИ!E116+РД!E116+КБР!E116+ЧР!E116+СК!E116+КЧР!E116+РСОАлания!E116</f>
        <v>1</v>
      </c>
      <c r="F116" s="50">
        <f>РИ!F116+РД!F116+КБР!F116+ЧР!F116+СК!F116+КЧР!F116+РСОАлания!F116</f>
        <v>50</v>
      </c>
      <c r="G116" s="50">
        <f>РИ!G116+РД!G116+КБР!G116+ЧР!G116+СК!G116+КЧР!G116+РСОАлания!G116</f>
        <v>1</v>
      </c>
      <c r="H116" s="61">
        <f t="shared" ref="H116:W116" si="23">SUM(H117:H119)</f>
        <v>0</v>
      </c>
      <c r="I116" s="61">
        <f t="shared" si="23"/>
        <v>1</v>
      </c>
      <c r="J116" s="61">
        <f t="shared" si="23"/>
        <v>0</v>
      </c>
      <c r="K116" s="61">
        <f t="shared" si="23"/>
        <v>0</v>
      </c>
      <c r="L116" s="61">
        <f t="shared" si="23"/>
        <v>0</v>
      </c>
      <c r="M116" s="61">
        <f t="shared" si="23"/>
        <v>0</v>
      </c>
      <c r="N116" s="61">
        <f t="shared" si="23"/>
        <v>0</v>
      </c>
      <c r="O116" s="61">
        <f t="shared" si="23"/>
        <v>1</v>
      </c>
      <c r="P116" s="61">
        <f t="shared" si="23"/>
        <v>1</v>
      </c>
      <c r="Q116" s="61">
        <f t="shared" si="23"/>
        <v>0</v>
      </c>
      <c r="R116" s="61">
        <f t="shared" si="23"/>
        <v>24</v>
      </c>
      <c r="S116" s="61">
        <f t="shared" si="23"/>
        <v>0</v>
      </c>
      <c r="T116" s="61">
        <f t="shared" si="23"/>
        <v>0</v>
      </c>
      <c r="U116" s="61">
        <f t="shared" si="23"/>
        <v>19</v>
      </c>
      <c r="V116" s="61">
        <f t="shared" si="23"/>
        <v>7</v>
      </c>
      <c r="W116" s="61">
        <f t="shared" si="23"/>
        <v>0</v>
      </c>
    </row>
    <row r="117" spans="1:23" ht="15.75" thickBot="1" x14ac:dyDescent="0.3">
      <c r="A117" s="17" t="s">
        <v>177</v>
      </c>
      <c r="B117" s="19" t="s">
        <v>18</v>
      </c>
      <c r="C117" s="50">
        <f>РИ!C117+РД!C117+КБР!C117+ЧР!C117+СК!C117+КЧР!C117+РСОАлания!C117</f>
        <v>28</v>
      </c>
      <c r="D117" s="50">
        <f>РИ!D117+РД!D117+КБР!D117+ЧР!D117+СК!D117+КЧР!D117+РСОАлания!D117</f>
        <v>0</v>
      </c>
      <c r="E117" s="50">
        <f>РИ!E117+РД!E117+КБР!E117+ЧР!E117+СК!E117+КЧР!E117+РСОАлания!E117</f>
        <v>0</v>
      </c>
      <c r="F117" s="50">
        <f>РИ!F117+РД!F117+КБР!F117+ЧР!F117+СК!F117+КЧР!F117+РСОАлания!F117</f>
        <v>28</v>
      </c>
      <c r="G117" s="50">
        <f>РИ!G117+РД!G117+КБР!G117+ЧР!G117+СК!G117+КЧР!G117+РСОАлания!G117</f>
        <v>0</v>
      </c>
      <c r="H117" s="50">
        <f>РИ!H117+РД!H117+КБР!H117+ЧР!H117+СК!H117+КЧР!H117+РСОАлания!H117</f>
        <v>0</v>
      </c>
      <c r="I117" s="50">
        <f>РИ!I117+РД!I117+КБР!I117+ЧР!I117+СК!I117+КЧР!I117+РСОАлания!I117</f>
        <v>0</v>
      </c>
      <c r="J117" s="50">
        <f>РИ!J117+РД!J117+КБР!J117+ЧР!J117+СК!J117+КЧР!J117+РСОАлания!J117</f>
        <v>0</v>
      </c>
      <c r="K117" s="50">
        <f>РИ!K117+РД!K117+КБР!K117+ЧР!K117+СК!K117+КЧР!K117+РСОАлания!K117</f>
        <v>0</v>
      </c>
      <c r="L117" s="50">
        <f>РИ!L117+РД!L117+КБР!L117+ЧР!L117+СК!L117+КЧР!L117+РСОАлания!L117</f>
        <v>0</v>
      </c>
      <c r="M117" s="50">
        <f>РИ!M117+РД!M117+КБР!M117+ЧР!M117+СК!M117+КЧР!M117+РСОАлания!M117</f>
        <v>0</v>
      </c>
      <c r="N117" s="50">
        <f>РИ!N117+РД!N117+КБР!N117+ЧР!N117+СК!N117+КЧР!N117+РСОАлания!N117</f>
        <v>0</v>
      </c>
      <c r="O117" s="50">
        <f>РИ!O117+РД!O117+КБР!O117+ЧР!O117+СК!O117+КЧР!O117+РСОАлания!O117</f>
        <v>0</v>
      </c>
      <c r="P117" s="50">
        <f>РИ!P117+РД!P117+КБР!P117+ЧР!P117+СК!P117+КЧР!P117+РСОАлания!P117</f>
        <v>1</v>
      </c>
      <c r="Q117" s="50">
        <f>РИ!Q117+РД!Q117+КБР!Q117+ЧР!Q117+СК!Q117+КЧР!Q117+РСОАлания!Q117</f>
        <v>0</v>
      </c>
      <c r="R117" s="50">
        <f>РИ!R117+РД!R117+КБР!R117+ЧР!R117+СК!R117+КЧР!R117+РСОАлания!R117</f>
        <v>21</v>
      </c>
      <c r="S117" s="50">
        <f>РИ!S117+РД!S117+КБР!S117+ЧР!S117+СК!S117+КЧР!S117+РСОАлания!S117</f>
        <v>0</v>
      </c>
      <c r="T117" s="50">
        <f>РИ!T117+РД!T117+КБР!T117+ЧР!T117+СК!T117+КЧР!T117+РСОАлания!T117</f>
        <v>0</v>
      </c>
      <c r="U117" s="50">
        <f>РИ!U117+РД!U117+КБР!U117+ЧР!U117+СК!U117+КЧР!U117+РСОАлания!U117</f>
        <v>2</v>
      </c>
      <c r="V117" s="50">
        <f>РИ!V117+РД!V117+КБР!V117+ЧР!V117+СК!V117+КЧР!V117+РСОАлания!V117</f>
        <v>5</v>
      </c>
      <c r="W117" s="50">
        <f>РИ!W117+РД!W117+КБР!W117+ЧР!W117+СК!W117+КЧР!W117+РСОАлания!W117</f>
        <v>0</v>
      </c>
    </row>
    <row r="118" spans="1:23" ht="15.75" thickBot="1" x14ac:dyDescent="0.3">
      <c r="A118" s="17" t="s">
        <v>178</v>
      </c>
      <c r="B118" s="19" t="s">
        <v>57</v>
      </c>
      <c r="C118" s="50">
        <f>РИ!C118+РД!C118+КБР!C118+ЧР!C118+СК!C118+КЧР!C118+РСОАлания!C118</f>
        <v>24</v>
      </c>
      <c r="D118" s="50">
        <f>РИ!D118+РД!D118+КБР!D118+ЧР!D118+СК!D118+КЧР!D118+РСОАлания!D118</f>
        <v>0</v>
      </c>
      <c r="E118" s="50">
        <f>РИ!E118+РД!E118+КБР!E118+ЧР!E118+СК!E118+КЧР!E118+РСОАлания!E118</f>
        <v>1</v>
      </c>
      <c r="F118" s="50">
        <f>РИ!F118+РД!F118+КБР!F118+ЧР!F118+СК!F118+КЧР!F118+РСОАлания!F118</f>
        <v>22</v>
      </c>
      <c r="G118" s="50">
        <f>РИ!G118+РД!G118+КБР!G118+ЧР!G118+СК!G118+КЧР!G118+РСОАлания!G118</f>
        <v>1</v>
      </c>
      <c r="H118" s="50">
        <f>РИ!H118+РД!H118+КБР!H118+ЧР!H118+СК!H118+КЧР!H118+РСОАлания!H118</f>
        <v>0</v>
      </c>
      <c r="I118" s="50">
        <f>РИ!I118+РД!I118+КБР!I118+ЧР!I118+СК!I118+КЧР!I118+РСОАлания!I118</f>
        <v>1</v>
      </c>
      <c r="J118" s="50">
        <f>РИ!J118+РД!J118+КБР!J118+ЧР!J118+СК!J118+КЧР!J118+РСОАлания!J118</f>
        <v>0</v>
      </c>
      <c r="K118" s="50">
        <f>РИ!K118+РД!K118+КБР!K118+ЧР!K118+СК!K118+КЧР!K118+РСОАлания!K118</f>
        <v>0</v>
      </c>
      <c r="L118" s="50">
        <f>РИ!L118+РД!L118+КБР!L118+ЧР!L118+СК!L118+КЧР!L118+РСОАлания!L118</f>
        <v>0</v>
      </c>
      <c r="M118" s="50">
        <f>РИ!M118+РД!M118+КБР!M118+ЧР!M118+СК!M118+КЧР!M118+РСОАлания!M118</f>
        <v>0</v>
      </c>
      <c r="N118" s="50">
        <f>РИ!N118+РД!N118+КБР!N118+ЧР!N118+СК!N118+КЧР!N118+РСОАлания!N118</f>
        <v>0</v>
      </c>
      <c r="O118" s="50">
        <f>РИ!O118+РД!O118+КБР!O118+ЧР!O118+СК!O118+КЧР!O118+РСОАлания!O118</f>
        <v>1</v>
      </c>
      <c r="P118" s="50">
        <f>РИ!P118+РД!P118+КБР!P118+ЧР!P118+СК!P118+КЧР!P118+РСОАлания!P118</f>
        <v>0</v>
      </c>
      <c r="Q118" s="50">
        <f>РИ!Q118+РД!Q118+КБР!Q118+ЧР!Q118+СК!Q118+КЧР!Q118+РСОАлания!Q118</f>
        <v>0</v>
      </c>
      <c r="R118" s="50">
        <f>РИ!R118+РД!R118+КБР!R118+ЧР!R118+СК!R118+КЧР!R118+РСОАлания!R118</f>
        <v>3</v>
      </c>
      <c r="S118" s="50">
        <f>РИ!S118+РД!S118+КБР!S118+ЧР!S118+СК!S118+КЧР!S118+РСОАлания!S118</f>
        <v>0</v>
      </c>
      <c r="T118" s="50">
        <f>РИ!T118+РД!T118+КБР!T118+ЧР!T118+СК!T118+КЧР!T118+РСОАлания!T118</f>
        <v>0</v>
      </c>
      <c r="U118" s="50">
        <f>РИ!U118+РД!U118+КБР!U118+ЧР!U118+СК!U118+КЧР!U118+РСОАлания!U118</f>
        <v>17</v>
      </c>
      <c r="V118" s="50">
        <f>РИ!V118+РД!V118+КБР!V118+ЧР!V118+СК!V118+КЧР!V118+РСОАлания!V118</f>
        <v>2</v>
      </c>
      <c r="W118" s="50">
        <f>РИ!W118+РД!W118+КБР!W118+ЧР!W118+СК!W118+КЧР!W118+РСОАлания!W118</f>
        <v>0</v>
      </c>
    </row>
    <row r="119" spans="1:23" ht="15.75" thickBot="1" x14ac:dyDescent="0.3">
      <c r="A119" s="17" t="s">
        <v>179</v>
      </c>
      <c r="B119" s="19" t="s">
        <v>71</v>
      </c>
      <c r="C119" s="50">
        <f>РИ!C119+РД!C119+КБР!C119+ЧР!C119+СК!C119+КЧР!C119+РСОАлания!C119</f>
        <v>0</v>
      </c>
      <c r="D119" s="50">
        <f>РИ!D119+РД!D119+КБР!D119+ЧР!D119+СК!D119+КЧР!D119+РСОАлания!D119</f>
        <v>0</v>
      </c>
      <c r="E119" s="50">
        <f>РИ!E119+РД!E119+КБР!E119+ЧР!E119+СК!E119+КЧР!E119+РСОАлания!E119</f>
        <v>0</v>
      </c>
      <c r="F119" s="50">
        <f>РИ!F119+РД!F119+КБР!F119+ЧР!F119+СК!F119+КЧР!F119+РСОАлания!F119</f>
        <v>0</v>
      </c>
      <c r="G119" s="50">
        <f>РИ!G119+РД!G119+КБР!G119+ЧР!G119+СК!G119+КЧР!G119+РСОАлания!G119</f>
        <v>0</v>
      </c>
      <c r="H119" s="50">
        <f>РИ!H119+РД!H119+КБР!H119+ЧР!H119+СК!H119+КЧР!H119+РСОАлания!H119</f>
        <v>0</v>
      </c>
      <c r="I119" s="50">
        <f>РИ!I119+РД!I119+КБР!I119+ЧР!I119+СК!I119+КЧР!I119+РСОАлания!I119</f>
        <v>0</v>
      </c>
      <c r="J119" s="50">
        <f>РИ!J119+РД!J119+КБР!J119+ЧР!J119+СК!J119+КЧР!J119+РСОАлания!J119</f>
        <v>0</v>
      </c>
      <c r="K119" s="50">
        <f>РИ!K119+РД!K119+КБР!K119+ЧР!K119+СК!K119+КЧР!K119+РСОАлания!K119</f>
        <v>0</v>
      </c>
      <c r="L119" s="50">
        <f>РИ!L119+РД!L119+КБР!L119+ЧР!L119+СК!L119+КЧР!L119+РСОАлания!L119</f>
        <v>0</v>
      </c>
      <c r="M119" s="50">
        <f>РИ!M119+РД!M119+КБР!M119+ЧР!M119+СК!M119+КЧР!M119+РСОАлания!M119</f>
        <v>0</v>
      </c>
      <c r="N119" s="50">
        <f>РИ!N119+РД!N119+КБР!N119+ЧР!N119+СК!N119+КЧР!N119+РСОАлания!N119</f>
        <v>0</v>
      </c>
      <c r="O119" s="50">
        <f>РИ!O119+РД!O119+КБР!O119+ЧР!O119+СК!O119+КЧР!O119+РСОАлания!O119</f>
        <v>0</v>
      </c>
      <c r="P119" s="50">
        <f>РИ!P119+РД!P119+КБР!P119+ЧР!P119+СК!P119+КЧР!P119+РСОАлания!P119</f>
        <v>0</v>
      </c>
      <c r="Q119" s="50">
        <f>РИ!Q119+РД!Q119+КБР!Q119+ЧР!Q119+СК!Q119+КЧР!Q119+РСОАлания!Q119</f>
        <v>0</v>
      </c>
      <c r="R119" s="50">
        <f>РИ!R119+РД!R119+КБР!R119+ЧР!R119+СК!R119+КЧР!R119+РСОАлания!R119</f>
        <v>0</v>
      </c>
      <c r="S119" s="50">
        <f>РИ!S119+РД!S119+КБР!S119+ЧР!S119+СК!S119+КЧР!S119+РСОАлания!S119</f>
        <v>0</v>
      </c>
      <c r="T119" s="50">
        <f>РИ!T119+РД!T119+КБР!T119+ЧР!T119+СК!T119+КЧР!T119+РСОАлания!T119</f>
        <v>0</v>
      </c>
      <c r="U119" s="50">
        <f>РИ!U119+РД!U119+КБР!U119+ЧР!U119+СК!U119+КЧР!U119+РСОАлания!U119</f>
        <v>0</v>
      </c>
      <c r="V119" s="50">
        <f>РИ!V119+РД!V119+КБР!V119+ЧР!V119+СК!V119+КЧР!V119+РСОАлания!V119</f>
        <v>0</v>
      </c>
      <c r="W119" s="50">
        <f>РИ!W119+РД!W119+КБР!W119+ЧР!W119+СК!W119+КЧР!W119+РСОАлания!W119</f>
        <v>0</v>
      </c>
    </row>
    <row r="120" spans="1:23" ht="15.75" thickBot="1" x14ac:dyDescent="0.3">
      <c r="A120" s="17" t="s">
        <v>180</v>
      </c>
      <c r="B120" s="19" t="s">
        <v>181</v>
      </c>
      <c r="C120" s="50">
        <f>РИ!C120+РД!C120+КБР!C120+ЧР!C120+СК!C120+КЧР!C120+РСОАлания!C120</f>
        <v>0</v>
      </c>
      <c r="D120" s="50">
        <f>РИ!D120+РД!D120+КБР!D120+ЧР!D120+СК!D120+КЧР!D120+РСОАлания!D120</f>
        <v>0</v>
      </c>
      <c r="E120" s="50">
        <f>РИ!E120+РД!E120+КБР!E120+ЧР!E120+СК!E120+КЧР!E120+РСОАлания!E120</f>
        <v>0</v>
      </c>
      <c r="F120" s="50">
        <f>РИ!F120+РД!F120+КБР!F120+ЧР!F120+СК!F120+КЧР!F120+РСОАлания!F120</f>
        <v>0</v>
      </c>
      <c r="G120" s="50">
        <f>РИ!G120+РД!G120+КБР!G120+ЧР!G120+СК!G120+КЧР!G120+РСОАлания!G120</f>
        <v>0</v>
      </c>
      <c r="H120" s="50">
        <f>РИ!H120+РД!H120+КБР!H120+ЧР!H120+СК!H120+КЧР!H120+РСОАлания!H120</f>
        <v>0</v>
      </c>
      <c r="I120" s="50">
        <f>РИ!I120+РД!I120+КБР!I120+ЧР!I120+СК!I120+КЧР!I120+РСОАлания!I120</f>
        <v>0</v>
      </c>
      <c r="J120" s="50">
        <f>РИ!J120+РД!J120+КБР!J120+ЧР!J120+СК!J120+КЧР!J120+РСОАлания!J120</f>
        <v>0</v>
      </c>
      <c r="K120" s="50">
        <f>РИ!K120+РД!K120+КБР!K120+ЧР!K120+СК!K120+КЧР!K120+РСОАлания!K120</f>
        <v>0</v>
      </c>
      <c r="L120" s="50">
        <f>РИ!L120+РД!L120+КБР!L120+ЧР!L120+СК!L120+КЧР!L120+РСОАлания!L120</f>
        <v>0</v>
      </c>
      <c r="M120" s="50">
        <f>РИ!M120+РД!M120+КБР!M120+ЧР!M120+СК!M120+КЧР!M120+РСОАлания!M120</f>
        <v>0</v>
      </c>
      <c r="N120" s="50">
        <f>РИ!N120+РД!N120+КБР!N120+ЧР!N120+СК!N120+КЧР!N120+РСОАлания!N120</f>
        <v>0</v>
      </c>
      <c r="O120" s="50">
        <f>РИ!O120+РД!O120+КБР!O120+ЧР!O120+СК!O120+КЧР!O120+РСОАлания!O120</f>
        <v>0</v>
      </c>
      <c r="P120" s="50">
        <f>РИ!P120+РД!P120+КБР!P120+ЧР!P120+СК!P120+КЧР!P120+РСОАлания!P120</f>
        <v>0</v>
      </c>
      <c r="Q120" s="50">
        <f>РИ!Q120+РД!Q120+КБР!Q120+ЧР!Q120+СК!Q120+КЧР!Q120+РСОАлания!Q120</f>
        <v>0</v>
      </c>
      <c r="R120" s="50">
        <f>РИ!R120+РД!R120+КБР!R120+ЧР!R120+СК!R120+КЧР!R120+РСОАлания!R120</f>
        <v>0</v>
      </c>
      <c r="S120" s="50">
        <f>РИ!S120+РД!S120+КБР!S120+ЧР!S120+СК!S120+КЧР!S120+РСОАлания!S120</f>
        <v>0</v>
      </c>
      <c r="T120" s="50">
        <f>РИ!T120+РД!T120+КБР!T120+ЧР!T120+СК!T120+КЧР!T120+РСОАлания!T120</f>
        <v>0</v>
      </c>
      <c r="U120" s="50">
        <f>РИ!U120+РД!U120+КБР!U120+ЧР!U120+СК!U120+КЧР!U120+РСОАлания!U120</f>
        <v>0</v>
      </c>
      <c r="V120" s="50">
        <f>РИ!V120+РД!V120+КБР!V120+ЧР!V120+СК!V120+КЧР!V120+РСОАлания!V120</f>
        <v>0</v>
      </c>
      <c r="W120" s="50">
        <f>РИ!W120+РД!W120+КБР!W120+ЧР!W120+СК!W120+КЧР!W120+РСОАлания!W120</f>
        <v>0</v>
      </c>
    </row>
    <row r="121" spans="1:23" ht="15.75" thickBot="1" x14ac:dyDescent="0.3">
      <c r="A121" s="17" t="s">
        <v>182</v>
      </c>
      <c r="B121" s="19" t="s">
        <v>149</v>
      </c>
      <c r="C121" s="50">
        <f>РИ!C121+РД!C121+КБР!C121+ЧР!C121+СК!C121+КЧР!C121+РСОАлания!C121</f>
        <v>52</v>
      </c>
      <c r="D121" s="50">
        <f>РИ!D121+РД!D121+КБР!D121+ЧР!D121+СК!D121+КЧР!D121+РСОАлания!D121</f>
        <v>0</v>
      </c>
      <c r="E121" s="50">
        <f>РИ!E121+РД!E121+КБР!E121+ЧР!E121+СК!E121+КЧР!E121+РСОАлания!E121</f>
        <v>1</v>
      </c>
      <c r="F121" s="50">
        <f>РИ!F121+РД!F121+КБР!F121+ЧР!F121+СК!F121+КЧР!F121+РСОАлания!F121</f>
        <v>50</v>
      </c>
      <c r="G121" s="50">
        <f>РИ!G121+РД!G121+КБР!G121+ЧР!G121+СК!G121+КЧР!G121+РСОАлания!G121</f>
        <v>1</v>
      </c>
      <c r="H121" s="50">
        <f>РИ!H121+РД!H121+КБР!H121+ЧР!H121+СК!H121+КЧР!H121+РСОАлания!H121</f>
        <v>0</v>
      </c>
      <c r="I121" s="50">
        <f>РИ!I121+РД!I121+КБР!I121+ЧР!I121+СК!I121+КЧР!I121+РСОАлания!I121</f>
        <v>1</v>
      </c>
      <c r="J121" s="50">
        <f>РИ!J121+РД!J121+КБР!J121+ЧР!J121+СК!J121+КЧР!J121+РСОАлания!J121</f>
        <v>0</v>
      </c>
      <c r="K121" s="50">
        <f>РИ!K121+РД!K121+КБР!K121+ЧР!K121+СК!K121+КЧР!K121+РСОАлания!K121</f>
        <v>0</v>
      </c>
      <c r="L121" s="50">
        <f>РИ!L121+РД!L121+КБР!L121+ЧР!L121+СК!L121+КЧР!L121+РСОАлания!L121</f>
        <v>0</v>
      </c>
      <c r="M121" s="50">
        <f>РИ!M121+РД!M121+КБР!M121+ЧР!M121+СК!M121+КЧР!M121+РСОАлания!M121</f>
        <v>0</v>
      </c>
      <c r="N121" s="50">
        <f>РИ!N121+РД!N121+КБР!N121+ЧР!N121+СК!N121+КЧР!N121+РСОАлания!N121</f>
        <v>0</v>
      </c>
      <c r="O121" s="50">
        <f>РИ!O121+РД!O121+КБР!O121+ЧР!O121+СК!O121+КЧР!O121+РСОАлания!O121</f>
        <v>1</v>
      </c>
      <c r="P121" s="50">
        <f>РИ!P121+РД!P121+КБР!P121+ЧР!P121+СК!P121+КЧР!P121+РСОАлания!P121</f>
        <v>1</v>
      </c>
      <c r="Q121" s="50">
        <f>РИ!Q121+РД!Q121+КБР!Q121+ЧР!Q121+СК!Q121+КЧР!Q121+РСОАлания!Q121</f>
        <v>0</v>
      </c>
      <c r="R121" s="50">
        <f>РИ!R121+РД!R121+КБР!R121+ЧР!R121+СК!R121+КЧР!R121+РСОАлания!R121</f>
        <v>24</v>
      </c>
      <c r="S121" s="50">
        <f>РИ!S121+РД!S121+КБР!S121+ЧР!S121+СК!S121+КЧР!S121+РСОАлания!S121</f>
        <v>0</v>
      </c>
      <c r="T121" s="50">
        <f>РИ!T121+РД!T121+КБР!T121+ЧР!T121+СК!T121+КЧР!T121+РСОАлания!T121</f>
        <v>0</v>
      </c>
      <c r="U121" s="50">
        <f>РИ!U121+РД!U121+КБР!U121+ЧР!U121+СК!U121+КЧР!U121+РСОАлания!U121</f>
        <v>19</v>
      </c>
      <c r="V121" s="50">
        <f>РИ!V121+РД!V121+КБР!V121+ЧР!V121+СК!V121+КЧР!V121+РСОАлания!V121</f>
        <v>7</v>
      </c>
      <c r="W121" s="50">
        <f>РИ!W121+РД!W121+КБР!W121+ЧР!W121+СК!W121+КЧР!W121+РСОАлания!W121</f>
        <v>0</v>
      </c>
    </row>
    <row r="122" spans="1:23" ht="15.75" thickBot="1" x14ac:dyDescent="0.3">
      <c r="A122" s="210" t="s">
        <v>183</v>
      </c>
      <c r="B122" s="28" t="s">
        <v>184</v>
      </c>
      <c r="C122" s="50">
        <f>РИ!C122+РД!C122+КБР!C122+ЧР!C122+СК!C122+КЧР!C122+РСОАлания!C122</f>
        <v>15</v>
      </c>
      <c r="D122" s="45">
        <f>РИ!D122+РД!D122+КБР!D122+ЧР!D122+СК!D122+КЧР!D122+РСОАлания!D122</f>
        <v>0</v>
      </c>
      <c r="E122" s="45">
        <f>РИ!E122+РД!E122+КБР!E122+ЧР!E122+СК!E122+КЧР!E122+РСОАлания!E122</f>
        <v>0</v>
      </c>
      <c r="F122" s="45">
        <f>РИ!F122+РД!F122+КБР!F122+ЧР!F122+СК!F122+КЧР!F122+РСОАлания!F122</f>
        <v>14</v>
      </c>
      <c r="G122" s="45">
        <f>РИ!G122+РД!G122+КБР!G122+ЧР!G122+СК!G122+КЧР!G122+РСОАлания!G122</f>
        <v>1</v>
      </c>
      <c r="H122" s="45">
        <f>РИ!H122+РД!H122+КБР!H122+ЧР!H122+СК!H122+КЧР!H122+РСОАлания!H122</f>
        <v>0</v>
      </c>
      <c r="I122" s="45">
        <f>РИ!I122+РД!I122+КБР!I122+ЧР!I122+СК!I122+КЧР!I122+РСОАлания!I122</f>
        <v>0</v>
      </c>
      <c r="J122" s="45">
        <f>РИ!J122+РД!J122+КБР!J122+ЧР!J122+СК!J122+КЧР!J122+РСОАлания!J122</f>
        <v>0</v>
      </c>
      <c r="K122" s="45">
        <f>РИ!K122+РД!K122+КБР!K122+ЧР!K122+СК!K122+КЧР!K122+РСОАлания!K122</f>
        <v>0</v>
      </c>
      <c r="L122" s="45">
        <f>РИ!L122+РД!L122+КБР!L122+ЧР!L122+СК!L122+КЧР!L122+РСОАлания!L122</f>
        <v>0</v>
      </c>
      <c r="M122" s="45">
        <f>РИ!M122+РД!M122+КБР!M122+ЧР!M122+СК!M122+КЧР!M122+РСОАлания!M122</f>
        <v>0</v>
      </c>
      <c r="N122" s="45">
        <f>РИ!N122+РД!N122+КБР!N122+ЧР!N122+СК!N122+КЧР!N122+РСОАлания!N122</f>
        <v>0</v>
      </c>
      <c r="O122" s="45">
        <f>РИ!O122+РД!O122+КБР!O122+ЧР!O122+СК!O122+КЧР!O122+РСОАлания!O122</f>
        <v>0</v>
      </c>
      <c r="P122" s="45">
        <f>РИ!P122+РД!P122+КБР!P122+ЧР!P122+СК!P122+КЧР!P122+РСОАлания!P122</f>
        <v>0</v>
      </c>
      <c r="Q122" s="45">
        <f>РИ!Q122+РД!Q122+КБР!Q122+ЧР!Q122+СК!Q122+КЧР!Q122+РСОАлания!Q122</f>
        <v>0</v>
      </c>
      <c r="R122" s="45">
        <f>РИ!R122+РД!R122+КБР!R122+ЧР!R122+СК!R122+КЧР!R122+РСОАлания!R122</f>
        <v>0</v>
      </c>
      <c r="S122" s="45">
        <f>РИ!S122+РД!S122+КБР!S122+ЧР!S122+СК!S122+КЧР!S122+РСОАлания!S122</f>
        <v>0</v>
      </c>
      <c r="T122" s="45">
        <f>РИ!T122+РД!T122+КБР!T122+ЧР!T122+СК!T122+КЧР!T122+РСОАлания!T122</f>
        <v>0</v>
      </c>
      <c r="U122" s="45">
        <f>РИ!U122+РД!U122+КБР!U122+ЧР!U122+СК!U122+КЧР!U122+РСОАлания!U122</f>
        <v>13</v>
      </c>
      <c r="V122" s="45">
        <f>РИ!V122+РД!V122+КБР!V122+ЧР!V122+СК!V122+КЧР!V122+РСОАлания!V122</f>
        <v>2</v>
      </c>
      <c r="W122" s="45">
        <f>РИ!W122+РД!W122+КБР!W122+ЧР!W122+СК!W122+КЧР!W122+РСОАлания!W122</f>
        <v>0</v>
      </c>
    </row>
    <row r="123" spans="1:23" ht="15.75" thickBot="1" x14ac:dyDescent="0.3">
      <c r="A123" s="211"/>
      <c r="B123" s="29" t="s">
        <v>185</v>
      </c>
      <c r="C123" s="50">
        <f>РИ!C123+РД!C123+КБР!C123+ЧР!C123+СК!C123+КЧР!C123+РСОАлания!C123</f>
        <v>0</v>
      </c>
      <c r="D123" s="45">
        <f>РИ!D123+РД!D123+КБР!D123+ЧР!D123+СК!D123+КЧР!D123+РСОАлания!D123</f>
        <v>0</v>
      </c>
      <c r="E123" s="45">
        <f>РИ!E123+РД!E123+КБР!E123+ЧР!E123+СК!E123+КЧР!E123+РСОАлания!E123</f>
        <v>0</v>
      </c>
      <c r="F123" s="45">
        <v>0</v>
      </c>
      <c r="G123" s="45">
        <f>РИ!G123+РД!G123+КБР!G123+ЧР!G123+СК!G123+КЧР!G123+РСОАлания!G123</f>
        <v>0</v>
      </c>
      <c r="H123" s="45">
        <f>РИ!H123+РД!H123+КБР!H123+ЧР!H123+СК!H123+КЧР!H123+РСОАлания!H123</f>
        <v>0</v>
      </c>
      <c r="I123" s="45">
        <f>РИ!I123+РД!I123+КБР!I123+ЧР!I123+СК!I123+КЧР!I123+РСОАлания!I123</f>
        <v>0</v>
      </c>
      <c r="J123" s="45">
        <f>РИ!J123+РД!J123+КБР!J123+ЧР!J123+СК!J123+КЧР!J123+РСОАлания!J123</f>
        <v>0</v>
      </c>
      <c r="K123" s="45">
        <f>РИ!K123+РД!K123+КБР!K123+ЧР!K123+СК!K123+КЧР!K123+РСОАлания!K123</f>
        <v>0</v>
      </c>
      <c r="L123" s="45">
        <f>РИ!L123+РД!L123+КБР!L123+ЧР!L123+СК!L123+КЧР!L123+РСОАлания!L123</f>
        <v>0</v>
      </c>
      <c r="M123" s="45">
        <f>РИ!M123+РД!M123+КБР!M123+ЧР!M123+СК!M123+КЧР!M123+РСОАлания!M123</f>
        <v>0</v>
      </c>
      <c r="N123" s="45">
        <f>РИ!N123+РД!N123+КБР!N123+ЧР!N123+СК!N123+КЧР!N123+РСОАлания!N123</f>
        <v>0</v>
      </c>
      <c r="O123" s="45">
        <f>РИ!O123+РД!O123+КБР!O123+ЧР!O123+СК!O123+КЧР!O123+РСОАлания!O123</f>
        <v>0</v>
      </c>
      <c r="P123" s="45">
        <f>РИ!P123+РД!P123+КБР!P123+ЧР!P123+СК!P123+КЧР!P123+РСОАлания!P123</f>
        <v>0</v>
      </c>
      <c r="Q123" s="45">
        <f>РИ!Q123+РД!Q123+КБР!Q123+ЧР!Q123+СК!Q123+КЧР!Q123+РСОАлания!Q123</f>
        <v>0</v>
      </c>
      <c r="R123" s="45">
        <f>РИ!R123+РД!R123+КБР!R123+ЧР!R123+СК!R123+КЧР!R123+РСОАлания!R123</f>
        <v>0</v>
      </c>
      <c r="S123" s="45">
        <f>РИ!S123+РД!S123+КБР!S123+ЧР!S123+СК!S123+КЧР!S123+РСОАлания!S123</f>
        <v>0</v>
      </c>
      <c r="T123" s="45">
        <f>РИ!T123+РД!T123+КБР!T123+ЧР!T123+СК!T123+КЧР!T123+РСОАлания!T123</f>
        <v>0</v>
      </c>
      <c r="U123" s="45">
        <v>0</v>
      </c>
      <c r="V123" s="45">
        <f>РИ!V123+РД!V123+КБР!V123+ЧР!V123+СК!V123+КЧР!V123+РСОАлания!V123</f>
        <v>0</v>
      </c>
      <c r="W123" s="45">
        <f>РИ!W123+РД!W123+КБР!W123+ЧР!W123+СК!W123+КЧР!W123+РСОАлания!W123</f>
        <v>0</v>
      </c>
    </row>
    <row r="124" spans="1:23" ht="15.75" thickBot="1" x14ac:dyDescent="0.3">
      <c r="A124" s="210" t="s">
        <v>186</v>
      </c>
      <c r="B124" s="28" t="s">
        <v>184</v>
      </c>
      <c r="C124" s="45">
        <f>РИ!C124+РД!C124+КБР!C124+ЧР!C124+СК!C124+КЧР!C124+РСОАлания!C124</f>
        <v>0</v>
      </c>
      <c r="D124" s="45">
        <f>РИ!D124+РД!D124+КБР!D124+ЧР!D124+СК!D124+КЧР!D124+РСОАлания!D124</f>
        <v>0</v>
      </c>
      <c r="E124" s="45">
        <f>РИ!E124+РД!E124+КБР!E124+ЧР!E124+СК!E124+КЧР!E124+РСОАлания!E124</f>
        <v>0</v>
      </c>
      <c r="F124" s="45">
        <f>РИ!F124+РД!F124+КБР!F124+ЧР!F124+СК!F124+КЧР!F124+РСОАлания!F124</f>
        <v>0</v>
      </c>
      <c r="G124" s="45">
        <f>РИ!G124+РД!G124+КБР!G124+ЧР!G124+СК!G124+КЧР!G124+РСОАлания!G124</f>
        <v>0</v>
      </c>
      <c r="H124" s="45">
        <f>РИ!H124+РД!H124+КБР!H124+ЧР!H124+СК!H124+КЧР!H124+РСОАлания!H124</f>
        <v>0</v>
      </c>
      <c r="I124" s="45">
        <f>РИ!I124+РД!I124+КБР!I124+ЧР!I124+СК!I124+КЧР!I124+РСОАлания!I124</f>
        <v>0</v>
      </c>
      <c r="J124" s="45">
        <f>РИ!J124+РД!J124+КБР!J124+ЧР!J124+СК!J124+КЧР!J124+РСОАлания!J124</f>
        <v>0</v>
      </c>
      <c r="K124" s="45">
        <f>РИ!K124+РД!K124+КБР!K124+ЧР!K124+СК!K124+КЧР!K124+РСОАлания!K124</f>
        <v>0</v>
      </c>
      <c r="L124" s="45">
        <f>РИ!L124+РД!L124+КБР!L124+ЧР!L124+СК!L124+КЧР!L124+РСОАлания!L124</f>
        <v>0</v>
      </c>
      <c r="M124" s="45">
        <f>РИ!M124+РД!M124+КБР!M124+ЧР!M124+СК!M124+КЧР!M124+РСОАлания!M124</f>
        <v>0</v>
      </c>
      <c r="N124" s="45">
        <f>РИ!N124+РД!N124+КБР!N124+ЧР!N124+СК!N124+КЧР!N124+РСОАлания!N124</f>
        <v>0</v>
      </c>
      <c r="O124" s="45">
        <f>РИ!O124+РД!O124+КБР!O124+ЧР!O124+СК!O124+КЧР!O124+РСОАлания!O124</f>
        <v>0</v>
      </c>
      <c r="P124" s="45">
        <f>РИ!P124+РД!P124+КБР!P124+ЧР!P124+СК!P124+КЧР!P124+РСОАлания!P124</f>
        <v>0</v>
      </c>
      <c r="Q124" s="45">
        <f>РИ!Q124+РД!Q124+КБР!Q124+ЧР!Q124+СК!Q124+КЧР!Q124+РСОАлания!Q124</f>
        <v>0</v>
      </c>
      <c r="R124" s="45">
        <f>РИ!R124+РД!R124+КБР!R124+ЧР!R124+СК!R124+КЧР!R124+РСОАлания!R124</f>
        <v>0</v>
      </c>
      <c r="S124" s="45">
        <f>РИ!S124+РД!S124+КБР!S124+ЧР!S124+СК!S124+КЧР!S124+РСОАлания!S124</f>
        <v>0</v>
      </c>
      <c r="T124" s="45">
        <f>РИ!T124+РД!T124+КБР!T124+ЧР!T124+СК!T124+КЧР!T124+РСОАлания!T124</f>
        <v>0</v>
      </c>
      <c r="U124" s="45">
        <f>РИ!U124+РД!U124+КБР!U124+ЧР!U124+СК!U124+КЧР!U124+РСОАлания!U124</f>
        <v>0</v>
      </c>
      <c r="V124" s="45">
        <f>РИ!V124+РД!V124+КБР!V124+ЧР!V124+СК!V124+КЧР!V124+РСОАлания!V124</f>
        <v>0</v>
      </c>
      <c r="W124" s="45">
        <f>РИ!W124+РД!W124+КБР!W124+ЧР!W124+СК!W124+КЧР!W124+РСОАлания!W124</f>
        <v>0</v>
      </c>
    </row>
    <row r="125" spans="1:23" ht="48.75" thickBot="1" x14ac:dyDescent="0.3">
      <c r="A125" s="211"/>
      <c r="B125" s="29" t="s">
        <v>187</v>
      </c>
      <c r="C125" s="45">
        <f>РИ!C125+РД!C125+КБР!C125+ЧР!C125+СК!C125+КЧР!C125+РСОАлания!C125</f>
        <v>0</v>
      </c>
      <c r="D125" s="45">
        <f>РИ!D125+РД!D125+КБР!D125+ЧР!D125+СК!D125+КЧР!D125+РСОАлания!D125</f>
        <v>0</v>
      </c>
      <c r="E125" s="45">
        <f>РИ!E125+РД!E125+КБР!E125+ЧР!E125+СК!E125+КЧР!E125+РСОАлания!E125</f>
        <v>0</v>
      </c>
      <c r="F125" s="45">
        <f>РИ!F125+РД!F125+КБР!F125+ЧР!F125+СК!F125+КЧР!F125+РСОАлания!F125</f>
        <v>0</v>
      </c>
      <c r="G125" s="45">
        <f>РИ!G125+РД!G125+КБР!G125+ЧР!G125+СК!G125+КЧР!G125+РСОАлания!G125</f>
        <v>0</v>
      </c>
      <c r="H125" s="45">
        <f>РИ!H125+РД!H125+КБР!H125+ЧР!H125+СК!H125+КЧР!H125+РСОАлания!H125</f>
        <v>0</v>
      </c>
      <c r="I125" s="45">
        <f>РИ!I125+РД!I125+КБР!I125+ЧР!I125+СК!I125+КЧР!I125+РСОАлания!I125</f>
        <v>0</v>
      </c>
      <c r="J125" s="45">
        <f>РИ!J125+РД!J125+КБР!J125+ЧР!J125+СК!J125+КЧР!J125+РСОАлания!J125</f>
        <v>0</v>
      </c>
      <c r="K125" s="45">
        <f>РИ!K125+РД!K125+КБР!K125+ЧР!K125+СК!K125+КЧР!K125+РСОАлания!K125</f>
        <v>0</v>
      </c>
      <c r="L125" s="45">
        <f>РИ!L125+РД!L125+КБР!L125+ЧР!L125+СК!L125+КЧР!L125+РСОАлания!L125</f>
        <v>0</v>
      </c>
      <c r="M125" s="45">
        <f>РИ!M125+РД!M125+КБР!M125+ЧР!M125+СК!M125+КЧР!M125+РСОАлания!M125</f>
        <v>0</v>
      </c>
      <c r="N125" s="45">
        <f>РИ!N125+РД!N125+КБР!N125+ЧР!N125+СК!N125+КЧР!N125+РСОАлания!N125</f>
        <v>0</v>
      </c>
      <c r="O125" s="45">
        <f>РИ!O125+РД!O125+КБР!O125+ЧР!O125+СК!O125+КЧР!O125+РСОАлания!O125</f>
        <v>0</v>
      </c>
      <c r="P125" s="45">
        <f>РИ!P125+РД!P125+КБР!P125+ЧР!P125+СК!P125+КЧР!P125+РСОАлания!P125</f>
        <v>0</v>
      </c>
      <c r="Q125" s="45">
        <f>РИ!Q125+РД!Q125+КБР!Q125+ЧР!Q125+СК!Q125+КЧР!Q125+РСОАлания!Q125</f>
        <v>0</v>
      </c>
      <c r="R125" s="45">
        <f>РИ!R125+РД!R125+КБР!R125+ЧР!R125+СК!R125+КЧР!R125+РСОАлания!R125</f>
        <v>0</v>
      </c>
      <c r="S125" s="45">
        <f>РИ!S125+РД!S125+КБР!S125+ЧР!S125+СК!S125+КЧР!S125+РСОАлания!S125</f>
        <v>0</v>
      </c>
      <c r="T125" s="45">
        <f>РИ!T125+РД!T125+КБР!T125+ЧР!T125+СК!T125+КЧР!T125+РСОАлания!T125</f>
        <v>0</v>
      </c>
      <c r="U125" s="45">
        <f>РИ!U125+РД!U125+КБР!U125+ЧР!U125+СК!U125+КЧР!U125+РСОАлания!U125</f>
        <v>0</v>
      </c>
      <c r="V125" s="45">
        <f>РИ!V125+РД!V125+КБР!V125+ЧР!V125+СК!V125+КЧР!V125+РСОАлания!V125</f>
        <v>0</v>
      </c>
      <c r="W125" s="45">
        <f>РИ!W125+РД!W125+КБР!W125+ЧР!W125+СК!W125+КЧР!W125+РСОАлания!W125</f>
        <v>0</v>
      </c>
    </row>
    <row r="126" spans="1:23" ht="15.75" thickBot="1" x14ac:dyDescent="0.3">
      <c r="A126" s="27" t="s">
        <v>188</v>
      </c>
      <c r="B126" s="26" t="s">
        <v>189</v>
      </c>
      <c r="C126" s="61">
        <f>SUM(C127:C129)</f>
        <v>85</v>
      </c>
      <c r="D126" s="61">
        <f t="shared" ref="D126:W126" si="24">SUM(D127:D129)</f>
        <v>2</v>
      </c>
      <c r="E126" s="61">
        <f t="shared" si="24"/>
        <v>1</v>
      </c>
      <c r="F126" s="61">
        <f t="shared" si="24"/>
        <v>81</v>
      </c>
      <c r="G126" s="61">
        <f t="shared" si="24"/>
        <v>1</v>
      </c>
      <c r="H126" s="61">
        <f t="shared" si="24"/>
        <v>0</v>
      </c>
      <c r="I126" s="61">
        <f t="shared" si="24"/>
        <v>1</v>
      </c>
      <c r="J126" s="61">
        <f t="shared" si="24"/>
        <v>0</v>
      </c>
      <c r="K126" s="61">
        <f t="shared" si="24"/>
        <v>0</v>
      </c>
      <c r="L126" s="61">
        <f t="shared" si="24"/>
        <v>0</v>
      </c>
      <c r="M126" s="61">
        <f t="shared" si="24"/>
        <v>1</v>
      </c>
      <c r="N126" s="61">
        <f t="shared" si="24"/>
        <v>0</v>
      </c>
      <c r="O126" s="61">
        <f t="shared" si="24"/>
        <v>0</v>
      </c>
      <c r="P126" s="61">
        <f t="shared" si="24"/>
        <v>1</v>
      </c>
      <c r="Q126" s="61">
        <f t="shared" si="24"/>
        <v>2</v>
      </c>
      <c r="R126" s="61">
        <f t="shared" si="24"/>
        <v>36</v>
      </c>
      <c r="S126" s="61">
        <f t="shared" si="24"/>
        <v>0</v>
      </c>
      <c r="T126" s="61">
        <f t="shared" si="24"/>
        <v>1</v>
      </c>
      <c r="U126" s="61">
        <f t="shared" si="24"/>
        <v>36</v>
      </c>
      <c r="V126" s="61">
        <f t="shared" si="24"/>
        <v>7</v>
      </c>
      <c r="W126" s="61">
        <f t="shared" si="24"/>
        <v>0</v>
      </c>
    </row>
    <row r="127" spans="1:23" ht="15.75" thickBot="1" x14ac:dyDescent="0.3">
      <c r="A127" s="17" t="s">
        <v>190</v>
      </c>
      <c r="B127" s="19" t="s">
        <v>18</v>
      </c>
      <c r="C127" s="50">
        <f>РИ!C127+РД!C127+КБР!C127+ЧР!C127+СК!C127+КЧР!C127+РСОАлания!C127</f>
        <v>50</v>
      </c>
      <c r="D127" s="50">
        <f>РИ!D127+РД!D127+КБР!D127+ЧР!D127+СК!D127+КЧР!D127+РСОАлания!D127</f>
        <v>0</v>
      </c>
      <c r="E127" s="50">
        <f>РИ!E127+РД!E127+КБР!E127+ЧР!E127+СК!E127+КЧР!E127+РСОАлания!E127</f>
        <v>1</v>
      </c>
      <c r="F127" s="50">
        <f>РИ!F127+РД!F127+КБР!F127+ЧР!F127+СК!F127+КЧР!F127+РСОАлания!F127</f>
        <v>49</v>
      </c>
      <c r="G127" s="50">
        <f>РИ!G127+РД!G127+КБР!G127+ЧР!G127+СК!G127+КЧР!G127+РСОАлания!G127</f>
        <v>0</v>
      </c>
      <c r="H127" s="50">
        <f>РИ!H127+РД!H127+КБР!H127+ЧР!H127+СК!H127+КЧР!H127+РСОАлания!H127</f>
        <v>0</v>
      </c>
      <c r="I127" s="50">
        <f>РИ!I127+РД!I127+КБР!I127+ЧР!I127+СК!I127+КЧР!I127+РСОАлания!I127</f>
        <v>1</v>
      </c>
      <c r="J127" s="50">
        <f>РИ!J127+РД!J127+КБР!J127+ЧР!J127+СК!J127+КЧР!J127+РСОАлания!J127</f>
        <v>0</v>
      </c>
      <c r="K127" s="50">
        <f>РИ!K127+РД!K127+КБР!K127+ЧР!K127+СК!K127+КЧР!K127+РСОАлания!K127</f>
        <v>0</v>
      </c>
      <c r="L127" s="50">
        <f>РИ!L127+РД!L127+КБР!L127+ЧР!L127+СК!L127+КЧР!L127+РСОАлания!L127</f>
        <v>0</v>
      </c>
      <c r="M127" s="50">
        <f>РИ!M127+РД!M127+КБР!M127+ЧР!M127+СК!M127+КЧР!M127+РСОАлания!M127</f>
        <v>1</v>
      </c>
      <c r="N127" s="50">
        <f>РИ!N127+РД!N127+КБР!N127+ЧР!N127+СК!N127+КЧР!N127+РСОАлания!N127</f>
        <v>0</v>
      </c>
      <c r="O127" s="50">
        <f>РИ!O127+РД!O127+КБР!O127+ЧР!O127+СК!O127+КЧР!O127+РСОАлания!O127</f>
        <v>0</v>
      </c>
      <c r="P127" s="50">
        <f>РИ!P127+РД!P127+КБР!P127+ЧР!P127+СК!P127+КЧР!P127+РСОАлания!P127</f>
        <v>1</v>
      </c>
      <c r="Q127" s="50">
        <f>РИ!Q127+РД!Q127+КБР!Q127+ЧР!Q127+СК!Q127+КЧР!Q127+РСОАлания!Q127</f>
        <v>0</v>
      </c>
      <c r="R127" s="50">
        <f>РИ!R127+РД!R127+КБР!R127+ЧР!R127+СК!R127+КЧР!R127+РСОАлания!R127</f>
        <v>32</v>
      </c>
      <c r="S127" s="50">
        <f>РИ!S127+РД!S127+КБР!S127+ЧР!S127+СК!S127+КЧР!S127+РСОАлания!S127</f>
        <v>0</v>
      </c>
      <c r="T127" s="50">
        <f>РИ!T127+РД!T127+КБР!T127+ЧР!T127+СК!T127+КЧР!T127+РСОАлания!T127</f>
        <v>1</v>
      </c>
      <c r="U127" s="50">
        <f>РИ!U127+РД!U127+КБР!U127+ЧР!U127+СК!U127+КЧР!U127+РСОАлания!U127</f>
        <v>8</v>
      </c>
      <c r="V127" s="50">
        <f>РИ!V127+РД!V127+КБР!V127+ЧР!V127+СК!V127+КЧР!V127+РСОАлания!V127</f>
        <v>6</v>
      </c>
      <c r="W127" s="50">
        <f>РИ!W127+РД!W127+КБР!W127+ЧР!W127+СК!W127+КЧР!W127+РСОАлания!W127</f>
        <v>0</v>
      </c>
    </row>
    <row r="128" spans="1:23" ht="15.75" thickBot="1" x14ac:dyDescent="0.3">
      <c r="A128" s="17" t="s">
        <v>191</v>
      </c>
      <c r="B128" s="19" t="s">
        <v>57</v>
      </c>
      <c r="C128" s="50">
        <f>РИ!C128+РД!C128+КБР!C128+ЧР!C128+СК!C128+КЧР!C128+РСОАлания!C128</f>
        <v>33</v>
      </c>
      <c r="D128" s="50">
        <f>РИ!D128+РД!D128+КБР!D128+ЧР!D128+СК!D128+КЧР!D128+РСОАлания!D128</f>
        <v>0</v>
      </c>
      <c r="E128" s="50">
        <f>РИ!E128+РД!E128+КБР!E128+ЧР!E128+СК!E128+КЧР!E128+РСОАлания!E128</f>
        <v>0</v>
      </c>
      <c r="F128" s="50">
        <f>РИ!F128+РД!F128+КБР!F128+ЧР!F128+СК!F128+КЧР!F128+РСОАлания!F128</f>
        <v>32</v>
      </c>
      <c r="G128" s="50">
        <f>РИ!G128+РД!G128+КБР!G128+ЧР!G128+СК!G128+КЧР!G128+РСОАлания!G128</f>
        <v>1</v>
      </c>
      <c r="H128" s="50">
        <f>РИ!H128+РД!H128+КБР!H128+ЧР!H128+СК!H128+КЧР!H128+РСОАлания!H128</f>
        <v>0</v>
      </c>
      <c r="I128" s="50">
        <f>РИ!I128+РД!I128+КБР!I128+ЧР!I128+СК!I128+КЧР!I128+РСОАлания!I128</f>
        <v>0</v>
      </c>
      <c r="J128" s="50">
        <f>РИ!J128+РД!J128+КБР!J128+ЧР!J128+СК!J128+КЧР!J128+РСОАлания!J128</f>
        <v>0</v>
      </c>
      <c r="K128" s="50">
        <f>РИ!K128+РД!K128+КБР!K128+ЧР!K128+СК!K128+КЧР!K128+РСОАлания!K128</f>
        <v>0</v>
      </c>
      <c r="L128" s="50">
        <f>РИ!L128+РД!L128+КБР!L128+ЧР!L128+СК!L128+КЧР!L128+РСОАлания!L128</f>
        <v>0</v>
      </c>
      <c r="M128" s="50">
        <f>РИ!M128+РД!M128+КБР!M128+ЧР!M128+СК!M128+КЧР!M128+РСОАлания!M128</f>
        <v>0</v>
      </c>
      <c r="N128" s="50">
        <f>РИ!N128+РД!N128+КБР!N128+ЧР!N128+СК!N128+КЧР!N128+РСОАлания!N128</f>
        <v>0</v>
      </c>
      <c r="O128" s="50">
        <f>РИ!O128+РД!O128+КБР!O128+ЧР!O128+СК!O128+КЧР!O128+РСОАлания!O128</f>
        <v>0</v>
      </c>
      <c r="P128" s="50">
        <f>РИ!P128+РД!P128+КБР!P128+ЧР!P128+СК!P128+КЧР!P128+РСОАлания!P128</f>
        <v>0</v>
      </c>
      <c r="Q128" s="50">
        <f>РИ!Q128+РД!Q128+КБР!Q128+ЧР!Q128+СК!Q128+КЧР!Q128+РСОАлания!Q128</f>
        <v>0</v>
      </c>
      <c r="R128" s="50">
        <f>РИ!R128+РД!R128+КБР!R128+ЧР!R128+СК!R128+КЧР!R128+РСОАлания!R128</f>
        <v>4</v>
      </c>
      <c r="S128" s="50">
        <f>РИ!S128+РД!S128+КБР!S128+ЧР!S128+СК!S128+КЧР!S128+РСОАлания!S128</f>
        <v>0</v>
      </c>
      <c r="T128" s="50">
        <f>РИ!T128+РД!T128+КБР!T128+ЧР!T128+СК!T128+КЧР!T128+РСОАлания!T128</f>
        <v>0</v>
      </c>
      <c r="U128" s="50">
        <f>РИ!U128+РД!U128+КБР!U128+ЧР!U128+СК!U128+КЧР!U128+РСОАлания!U128</f>
        <v>28</v>
      </c>
      <c r="V128" s="50">
        <f>РИ!V128+РД!V128+КБР!V128+ЧР!V128+СК!V128+КЧР!V128+РСОАлания!V128</f>
        <v>1</v>
      </c>
      <c r="W128" s="50">
        <f>РИ!W128+РД!W128+КБР!W128+ЧР!W128+СК!W128+КЧР!W128+РСОАлания!W128</f>
        <v>0</v>
      </c>
    </row>
    <row r="129" spans="1:23" ht="15.75" thickBot="1" x14ac:dyDescent="0.3">
      <c r="A129" s="17" t="s">
        <v>192</v>
      </c>
      <c r="B129" s="19" t="s">
        <v>71</v>
      </c>
      <c r="C129" s="50">
        <f>РИ!C129+РД!C129+КБР!C129+ЧР!C129+СК!C129+КЧР!C129+РСОАлания!C129</f>
        <v>2</v>
      </c>
      <c r="D129" s="50">
        <f>РИ!D129+РД!D129+КБР!D129+ЧР!D129+СК!D129+КЧР!D129+РСОАлания!D129</f>
        <v>2</v>
      </c>
      <c r="E129" s="50">
        <f>РИ!E129+РД!E129+КБР!E129+ЧР!E129+СК!E129+КЧР!E129+РСОАлания!E129</f>
        <v>0</v>
      </c>
      <c r="F129" s="50">
        <f>РИ!F129+РД!F129+КБР!F129+ЧР!F129+СК!F129+КЧР!F129+РСОАлания!F129</f>
        <v>0</v>
      </c>
      <c r="G129" s="50">
        <f>РИ!G129+РД!G129+КБР!G129+ЧР!G129+СК!G129+КЧР!G129+РСОАлания!G129</f>
        <v>0</v>
      </c>
      <c r="H129" s="50">
        <f>РИ!H129+РД!H129+КБР!H129+ЧР!H129+СК!H129+КЧР!H129+РСОАлания!H129</f>
        <v>0</v>
      </c>
      <c r="I129" s="50">
        <f>РИ!I129+РД!I129+КБР!I129+ЧР!I129+СК!I129+КЧР!I129+РСОАлания!I129</f>
        <v>0</v>
      </c>
      <c r="J129" s="50">
        <f>РИ!J129+РД!J129+КБР!J129+ЧР!J129+СК!J129+КЧР!J129+РСОАлания!J129</f>
        <v>0</v>
      </c>
      <c r="K129" s="50">
        <f>РИ!K129+РД!K129+КБР!K129+ЧР!K129+СК!K129+КЧР!K129+РСОАлания!K129</f>
        <v>0</v>
      </c>
      <c r="L129" s="50">
        <f>РИ!L129+РД!L129+КБР!L129+ЧР!L129+СК!L129+КЧР!L129+РСОАлания!L129</f>
        <v>0</v>
      </c>
      <c r="M129" s="50">
        <f>РИ!M129+РД!M129+КБР!M129+ЧР!M129+СК!M129+КЧР!M129+РСОАлания!M129</f>
        <v>0</v>
      </c>
      <c r="N129" s="50">
        <f>РИ!N129+РД!N129+КБР!N129+ЧР!N129+СК!N129+КЧР!N129+РСОАлания!N129</f>
        <v>0</v>
      </c>
      <c r="O129" s="50">
        <f>РИ!O129+РД!O129+КБР!O129+ЧР!O129+СК!O129+КЧР!O129+РСОАлания!O129</f>
        <v>0</v>
      </c>
      <c r="P129" s="50">
        <f>РИ!P129+РД!P129+КБР!P129+ЧР!P129+СК!P129+КЧР!P129+РСОАлания!P129</f>
        <v>0</v>
      </c>
      <c r="Q129" s="50">
        <f>РИ!Q129+РД!Q129+КБР!Q129+ЧР!Q129+СК!Q129+КЧР!Q129+РСОАлания!Q129</f>
        <v>2</v>
      </c>
      <c r="R129" s="50">
        <f>РИ!R129+РД!R129+КБР!R129+ЧР!R129+СК!R129+КЧР!R129+РСОАлания!R129</f>
        <v>0</v>
      </c>
      <c r="S129" s="50">
        <f>РИ!S129+РД!S129+КБР!S129+ЧР!S129+СК!S129+КЧР!S129+РСОАлания!S129</f>
        <v>0</v>
      </c>
      <c r="T129" s="50">
        <f>РИ!T129+РД!T129+КБР!T129+ЧР!T129+СК!T129+КЧР!T129+РСОАлания!T129</f>
        <v>0</v>
      </c>
      <c r="U129" s="50">
        <f>РИ!U129+РД!U129+КБР!U129+ЧР!U129+СК!U129+КЧР!U129+РСОАлания!U129</f>
        <v>0</v>
      </c>
      <c r="V129" s="50">
        <f>РИ!V129+РД!V129+КБР!V129+ЧР!V129+СК!V129+КЧР!V129+РСОАлания!V129</f>
        <v>0</v>
      </c>
      <c r="W129" s="50">
        <f>РИ!W129+РД!W129+КБР!W129+ЧР!W129+СК!W129+КЧР!W129+РСОАлания!W129</f>
        <v>0</v>
      </c>
    </row>
    <row r="130" spans="1:23" ht="15.75" thickBot="1" x14ac:dyDescent="0.3">
      <c r="A130" s="17" t="s">
        <v>193</v>
      </c>
      <c r="B130" s="19" t="s">
        <v>194</v>
      </c>
      <c r="C130" s="50">
        <f>РИ!C130+РД!C130+КБР!C130+ЧР!C130+СК!C130+КЧР!C130+РСОАлания!C130</f>
        <v>0</v>
      </c>
      <c r="D130" s="50">
        <f>РИ!D130+РД!D130+КБР!D130+ЧР!D130+СК!D130+КЧР!D130+РСОАлания!D130</f>
        <v>0</v>
      </c>
      <c r="E130" s="50">
        <f>РИ!E130+РД!E130+КБР!E130+ЧР!E130+СК!E130+КЧР!E130+РСОАлания!E130</f>
        <v>0</v>
      </c>
      <c r="F130" s="50">
        <f>РИ!F130+РД!F130+КБР!F130+ЧР!F130+СК!F130+КЧР!F130+РСОАлания!F130</f>
        <v>0</v>
      </c>
      <c r="G130" s="50">
        <f>РИ!G130+РД!G130+КБР!G130+ЧР!G130+СК!G130+КЧР!G130+РСОАлания!G130</f>
        <v>0</v>
      </c>
      <c r="H130" s="50">
        <f>РИ!H130+РД!H130+КБР!H130+ЧР!H130+СК!H130+КЧР!H130+РСОАлания!H130</f>
        <v>0</v>
      </c>
      <c r="I130" s="50">
        <f>РИ!I130+РД!I130+КБР!I130+ЧР!I130+СК!I130+КЧР!I130+РСОАлания!I130</f>
        <v>0</v>
      </c>
      <c r="J130" s="50">
        <f>РИ!J130+РД!J130+КБР!J130+ЧР!J130+СК!J130+КЧР!J130+РСОАлания!J130</f>
        <v>0</v>
      </c>
      <c r="K130" s="50">
        <f>РИ!K130+РД!K130+КБР!K130+ЧР!K130+СК!K130+КЧР!K130+РСОАлания!K130</f>
        <v>0</v>
      </c>
      <c r="L130" s="50">
        <f>РИ!L130+РД!L130+КБР!L130+ЧР!L130+СК!L130+КЧР!L130+РСОАлания!L130</f>
        <v>0</v>
      </c>
      <c r="M130" s="50">
        <f>РИ!M130+РД!M130+КБР!M130+ЧР!M130+СК!M130+КЧР!M130+РСОАлания!M130</f>
        <v>0</v>
      </c>
      <c r="N130" s="50">
        <f>РИ!N130+РД!N130+КБР!N130+ЧР!N130+СК!N130+КЧР!N130+РСОАлания!N130</f>
        <v>0</v>
      </c>
      <c r="O130" s="50">
        <f>РИ!O130+РД!O130+КБР!O130+ЧР!O130+СК!O130+КЧР!O130+РСОАлания!O130</f>
        <v>0</v>
      </c>
      <c r="P130" s="50">
        <f>РИ!P130+РД!P130+КБР!P130+ЧР!P130+СК!P130+КЧР!P130+РСОАлания!P130</f>
        <v>0</v>
      </c>
      <c r="Q130" s="50">
        <f>РИ!Q130+РД!Q130+КБР!Q130+ЧР!Q130+СК!Q130+КЧР!Q130+РСОАлания!Q130</f>
        <v>0</v>
      </c>
      <c r="R130" s="50">
        <f>РИ!R130+РД!R130+КБР!R130+ЧР!R130+СК!R130+КЧР!R130+РСОАлания!R130</f>
        <v>0</v>
      </c>
      <c r="S130" s="50">
        <f>РИ!S130+РД!S130+КБР!S130+ЧР!S130+СК!S130+КЧР!S130+РСОАлания!S130</f>
        <v>0</v>
      </c>
      <c r="T130" s="50">
        <f>РИ!T130+РД!T130+КБР!T130+ЧР!T130+СК!T130+КЧР!T130+РСОАлания!T130</f>
        <v>0</v>
      </c>
      <c r="U130" s="50">
        <f>РИ!U130+РД!U130+КБР!U130+ЧР!U130+СК!U130+КЧР!U130+РСОАлания!U130</f>
        <v>0</v>
      </c>
      <c r="V130" s="50">
        <f>РИ!V130+РД!V130+КБР!V130+ЧР!V130+СК!V130+КЧР!V130+РСОАлания!V130</f>
        <v>0</v>
      </c>
      <c r="W130" s="50">
        <f>РИ!W130+РД!W130+КБР!W130+ЧР!W130+СК!W130+КЧР!W130+РСОАлания!W130</f>
        <v>0</v>
      </c>
    </row>
    <row r="131" spans="1:23" ht="15.75" thickBot="1" x14ac:dyDescent="0.3">
      <c r="A131" s="17" t="s">
        <v>195</v>
      </c>
      <c r="B131" s="19" t="s">
        <v>149</v>
      </c>
      <c r="C131" s="50">
        <f>РИ!C131+РД!C131+КБР!C131+ЧР!C131+СК!C131+КЧР!C131+РСОАлания!C131</f>
        <v>85</v>
      </c>
      <c r="D131" s="50">
        <f>РИ!D131+РД!D131+КБР!D131+ЧР!D131+СК!D131+КЧР!D131+РСОАлания!D131</f>
        <v>2</v>
      </c>
      <c r="E131" s="50">
        <f>РИ!E131+РД!E131+КБР!E131+ЧР!E131+СК!E131+КЧР!E131+РСОАлания!E131</f>
        <v>1</v>
      </c>
      <c r="F131" s="50">
        <f>РИ!F131+РД!F131+КБР!F131+ЧР!F131+СК!F131+КЧР!F131+РСОАлания!F131</f>
        <v>81</v>
      </c>
      <c r="G131" s="50">
        <f>РИ!G131+РД!G131+КБР!G131+ЧР!G131+СК!G131+КЧР!G131+РСОАлания!G131</f>
        <v>1</v>
      </c>
      <c r="H131" s="50">
        <f>РИ!H131+РД!H131+КБР!H131+ЧР!H131+СК!H131+КЧР!H131+РСОАлания!H131</f>
        <v>0</v>
      </c>
      <c r="I131" s="50">
        <f>РИ!I131+РД!I131+КБР!I131+ЧР!I131+СК!I131+КЧР!I131+РСОАлания!I131</f>
        <v>1</v>
      </c>
      <c r="J131" s="50">
        <f>РИ!J131+РД!J131+КБР!J131+ЧР!J131+СК!J131+КЧР!J131+РСОАлания!J131</f>
        <v>0</v>
      </c>
      <c r="K131" s="50">
        <f>РИ!K131+РД!K131+КБР!K131+ЧР!K131+СК!K131+КЧР!K131+РСОАлания!K131</f>
        <v>0</v>
      </c>
      <c r="L131" s="50">
        <f>РИ!L131+РД!L131+КБР!L131+ЧР!L131+СК!L131+КЧР!L131+РСОАлания!L131</f>
        <v>0</v>
      </c>
      <c r="M131" s="50">
        <f>РИ!M131+РД!M131+КБР!M131+ЧР!M131+СК!M131+КЧР!M131+РСОАлания!M131</f>
        <v>1</v>
      </c>
      <c r="N131" s="50">
        <f>РИ!N131+РД!N131+КБР!N131+ЧР!N131+СК!N131+КЧР!N131+РСОАлания!N131</f>
        <v>0</v>
      </c>
      <c r="O131" s="50">
        <f>РИ!O131+РД!O131+КБР!O131+ЧР!O131+СК!O131+КЧР!O131+РСОАлания!O131</f>
        <v>0</v>
      </c>
      <c r="P131" s="50">
        <f>РИ!P131+РД!P131+КБР!P131+ЧР!P131+СК!P131+КЧР!P131+РСОАлания!P131</f>
        <v>1</v>
      </c>
      <c r="Q131" s="50">
        <f>РИ!Q131+РД!Q131+КБР!Q131+ЧР!Q131+СК!Q131+КЧР!Q131+РСОАлания!Q131</f>
        <v>2</v>
      </c>
      <c r="R131" s="50">
        <f>РИ!R131+РД!R131+КБР!R131+ЧР!R131+СК!R131+КЧР!R131+РСОАлания!R131</f>
        <v>36</v>
      </c>
      <c r="S131" s="50">
        <f>РИ!S131+РД!S131+КБР!S131+ЧР!S131+СК!S131+КЧР!S131+РСОАлания!S131</f>
        <v>0</v>
      </c>
      <c r="T131" s="50">
        <f>РИ!T131+РД!T131+КБР!T131+ЧР!T131+СК!T131+КЧР!T131+РСОАлания!T131</f>
        <v>1</v>
      </c>
      <c r="U131" s="50">
        <f>РИ!U131+РД!U131+КБР!U131+ЧР!U131+СК!U131+КЧР!U131+РСОАлания!U131</f>
        <v>36</v>
      </c>
      <c r="V131" s="50">
        <f>РИ!V131+РД!V131+КБР!V131+ЧР!V131+СК!V131+КЧР!V131+РСОАлания!V131</f>
        <v>7</v>
      </c>
      <c r="W131" s="50">
        <f>РИ!W131+РД!W131+КБР!W131+ЧР!W131+СК!W131+КЧР!W131+РСОАлания!W131</f>
        <v>0</v>
      </c>
    </row>
    <row r="132" spans="1:23" ht="15.75" thickBot="1" x14ac:dyDescent="0.3">
      <c r="A132" s="27" t="s">
        <v>196</v>
      </c>
      <c r="B132" s="26" t="s">
        <v>197</v>
      </c>
      <c r="C132" s="49">
        <f>SUM(C138,C143,C147,C151)</f>
        <v>631</v>
      </c>
      <c r="D132" s="49">
        <f t="shared" ref="D132:W132" si="25">SUM(D138,D143,D147,D151)</f>
        <v>20</v>
      </c>
      <c r="E132" s="49">
        <f t="shared" si="25"/>
        <v>62</v>
      </c>
      <c r="F132" s="49">
        <f t="shared" si="25"/>
        <v>532</v>
      </c>
      <c r="G132" s="49">
        <f t="shared" si="25"/>
        <v>17</v>
      </c>
      <c r="H132" s="49">
        <f t="shared" si="25"/>
        <v>0</v>
      </c>
      <c r="I132" s="49">
        <f t="shared" si="25"/>
        <v>22</v>
      </c>
      <c r="J132" s="49">
        <f t="shared" si="25"/>
        <v>3</v>
      </c>
      <c r="K132" s="49">
        <f t="shared" si="25"/>
        <v>22</v>
      </c>
      <c r="L132" s="49">
        <f t="shared" si="25"/>
        <v>1</v>
      </c>
      <c r="M132" s="49">
        <f t="shared" si="25"/>
        <v>7</v>
      </c>
      <c r="N132" s="49">
        <f t="shared" si="25"/>
        <v>2</v>
      </c>
      <c r="O132" s="49">
        <f t="shared" si="25"/>
        <v>73</v>
      </c>
      <c r="P132" s="49">
        <f t="shared" si="25"/>
        <v>33</v>
      </c>
      <c r="Q132" s="49">
        <f t="shared" si="25"/>
        <v>21</v>
      </c>
      <c r="R132" s="49">
        <f t="shared" si="25"/>
        <v>290</v>
      </c>
      <c r="S132" s="49">
        <f t="shared" si="25"/>
        <v>34</v>
      </c>
      <c r="T132" s="49">
        <f t="shared" si="25"/>
        <v>10</v>
      </c>
      <c r="U132" s="49">
        <f t="shared" si="25"/>
        <v>66</v>
      </c>
      <c r="V132" s="49">
        <f t="shared" si="25"/>
        <v>47</v>
      </c>
      <c r="W132" s="49">
        <f t="shared" si="25"/>
        <v>0</v>
      </c>
    </row>
    <row r="133" spans="1:23" ht="15.75" thickBot="1" x14ac:dyDescent="0.3">
      <c r="A133" s="17" t="s">
        <v>198</v>
      </c>
      <c r="B133" s="19" t="s">
        <v>18</v>
      </c>
      <c r="C133" s="49">
        <f>SUM(C140,C144,C148,C152)</f>
        <v>383</v>
      </c>
      <c r="D133" s="49">
        <f t="shared" ref="D133:W133" si="26">SUM(D140,D144,D148,D152)</f>
        <v>9</v>
      </c>
      <c r="E133" s="49">
        <f t="shared" si="26"/>
        <v>25</v>
      </c>
      <c r="F133" s="49">
        <f t="shared" si="26"/>
        <v>349</v>
      </c>
      <c r="G133" s="49">
        <f t="shared" si="26"/>
        <v>0</v>
      </c>
      <c r="H133" s="49">
        <f t="shared" si="26"/>
        <v>0</v>
      </c>
      <c r="I133" s="49">
        <f t="shared" si="26"/>
        <v>7</v>
      </c>
      <c r="J133" s="49">
        <f t="shared" si="26"/>
        <v>0</v>
      </c>
      <c r="K133" s="49">
        <f t="shared" si="26"/>
        <v>15</v>
      </c>
      <c r="L133" s="49">
        <f t="shared" si="26"/>
        <v>1</v>
      </c>
      <c r="M133" s="49">
        <f t="shared" si="26"/>
        <v>3</v>
      </c>
      <c r="N133" s="49">
        <f t="shared" si="26"/>
        <v>2</v>
      </c>
      <c r="O133" s="49">
        <f t="shared" si="26"/>
        <v>25</v>
      </c>
      <c r="P133" s="49">
        <f t="shared" si="26"/>
        <v>20</v>
      </c>
      <c r="Q133" s="49">
        <f t="shared" si="26"/>
        <v>7</v>
      </c>
      <c r="R133" s="49">
        <f t="shared" si="26"/>
        <v>202</v>
      </c>
      <c r="S133" s="49">
        <f t="shared" si="26"/>
        <v>33</v>
      </c>
      <c r="T133" s="49">
        <f t="shared" si="26"/>
        <v>8</v>
      </c>
      <c r="U133" s="49">
        <f t="shared" si="26"/>
        <v>23</v>
      </c>
      <c r="V133" s="49">
        <f t="shared" si="26"/>
        <v>37</v>
      </c>
      <c r="W133" s="49">
        <f t="shared" si="26"/>
        <v>0</v>
      </c>
    </row>
    <row r="134" spans="1:23" ht="15.75" thickBot="1" x14ac:dyDescent="0.3">
      <c r="A134" s="17" t="s">
        <v>199</v>
      </c>
      <c r="B134" s="19" t="s">
        <v>57</v>
      </c>
      <c r="C134" s="49">
        <f>SUM(C141,C145,C149,C153)</f>
        <v>237</v>
      </c>
      <c r="D134" s="49">
        <f t="shared" ref="D134:W134" si="27">SUM(D141,D145,D149,D153)</f>
        <v>0</v>
      </c>
      <c r="E134" s="61">
        <f t="shared" si="27"/>
        <v>37</v>
      </c>
      <c r="F134" s="49">
        <f t="shared" si="27"/>
        <v>183</v>
      </c>
      <c r="G134" s="49">
        <f t="shared" si="27"/>
        <v>17</v>
      </c>
      <c r="H134" s="49">
        <f t="shared" si="27"/>
        <v>0</v>
      </c>
      <c r="I134" s="49">
        <f t="shared" si="27"/>
        <v>15</v>
      </c>
      <c r="J134" s="49">
        <f t="shared" si="27"/>
        <v>3</v>
      </c>
      <c r="K134" s="49">
        <f t="shared" si="27"/>
        <v>6</v>
      </c>
      <c r="L134" s="49">
        <f t="shared" si="27"/>
        <v>0</v>
      </c>
      <c r="M134" s="49">
        <f t="shared" si="27"/>
        <v>4</v>
      </c>
      <c r="N134" s="49">
        <f t="shared" si="27"/>
        <v>0</v>
      </c>
      <c r="O134" s="49">
        <f t="shared" si="27"/>
        <v>45</v>
      </c>
      <c r="P134" s="49">
        <f t="shared" si="27"/>
        <v>11</v>
      </c>
      <c r="Q134" s="49">
        <f t="shared" si="27"/>
        <v>9</v>
      </c>
      <c r="R134" s="49">
        <f t="shared" si="27"/>
        <v>88</v>
      </c>
      <c r="S134" s="49">
        <f t="shared" si="27"/>
        <v>1</v>
      </c>
      <c r="T134" s="49">
        <f t="shared" si="27"/>
        <v>2</v>
      </c>
      <c r="U134" s="49">
        <f t="shared" si="27"/>
        <v>43</v>
      </c>
      <c r="V134" s="49">
        <f t="shared" si="27"/>
        <v>10</v>
      </c>
      <c r="W134" s="49">
        <f t="shared" si="27"/>
        <v>0</v>
      </c>
    </row>
    <row r="135" spans="1:23" ht="15.75" thickBot="1" x14ac:dyDescent="0.3">
      <c r="A135" s="17" t="s">
        <v>200</v>
      </c>
      <c r="B135" s="19" t="s">
        <v>71</v>
      </c>
      <c r="C135" s="49">
        <f>SUM(C142,C146,C150,C154)</f>
        <v>11</v>
      </c>
      <c r="D135" s="49">
        <f t="shared" ref="D135:W135" si="28">SUM(D142,D146,D150,D154)</f>
        <v>11</v>
      </c>
      <c r="E135" s="49">
        <f t="shared" si="28"/>
        <v>0</v>
      </c>
      <c r="F135" s="49">
        <f t="shared" si="28"/>
        <v>0</v>
      </c>
      <c r="G135" s="49">
        <f t="shared" si="28"/>
        <v>0</v>
      </c>
      <c r="H135" s="49">
        <f t="shared" si="28"/>
        <v>0</v>
      </c>
      <c r="I135" s="49">
        <f t="shared" si="28"/>
        <v>0</v>
      </c>
      <c r="J135" s="49">
        <f t="shared" si="28"/>
        <v>0</v>
      </c>
      <c r="K135" s="49">
        <f t="shared" si="28"/>
        <v>1</v>
      </c>
      <c r="L135" s="49">
        <f t="shared" si="28"/>
        <v>0</v>
      </c>
      <c r="M135" s="49">
        <f t="shared" si="28"/>
        <v>0</v>
      </c>
      <c r="N135" s="49">
        <f t="shared" si="28"/>
        <v>0</v>
      </c>
      <c r="O135" s="49">
        <f t="shared" si="28"/>
        <v>3</v>
      </c>
      <c r="P135" s="49">
        <f t="shared" si="28"/>
        <v>2</v>
      </c>
      <c r="Q135" s="49">
        <f t="shared" si="28"/>
        <v>5</v>
      </c>
      <c r="R135" s="49">
        <f t="shared" si="28"/>
        <v>0</v>
      </c>
      <c r="S135" s="49">
        <f t="shared" si="28"/>
        <v>0</v>
      </c>
      <c r="T135" s="49">
        <f t="shared" si="28"/>
        <v>0</v>
      </c>
      <c r="U135" s="49">
        <f t="shared" si="28"/>
        <v>0</v>
      </c>
      <c r="V135" s="49">
        <f t="shared" si="28"/>
        <v>0</v>
      </c>
      <c r="W135" s="49">
        <f t="shared" si="28"/>
        <v>0</v>
      </c>
    </row>
    <row r="136" spans="1:23" ht="15.75" thickBot="1" x14ac:dyDescent="0.3">
      <c r="A136" s="17" t="s">
        <v>201</v>
      </c>
      <c r="B136" s="19" t="s">
        <v>202</v>
      </c>
      <c r="C136" s="45">
        <f>РИ!C136+РД!C136+КБР!C136+ЧР!C136+СК!C136+КЧР!C136+РСОАлания!C136</f>
        <v>5</v>
      </c>
      <c r="D136" s="45">
        <f>РИ!D136+РД!D136+КБР!D136+ЧР!D136+СК!D136+КЧР!D136+РСОАлания!D136</f>
        <v>0</v>
      </c>
      <c r="E136" s="45">
        <f>РИ!E136+РД!E136+КБР!E136+ЧР!E136+СК!E136+КЧР!E136+РСОАлания!E136</f>
        <v>0</v>
      </c>
      <c r="F136" s="45">
        <f>РИ!F136+РД!F136+КБР!F136+ЧР!F136+СК!F136+КЧР!F136+РСОАлания!F136</f>
        <v>5</v>
      </c>
      <c r="G136" s="45">
        <f>РИ!G136+РД!G136+КБР!G136+ЧР!G136+СК!G136+КЧР!G136+РСОАлания!G136</f>
        <v>0</v>
      </c>
      <c r="H136" s="45">
        <f>РИ!H136+РД!H136+КБР!H136+ЧР!H136+СК!H136+КЧР!H136+РСОАлания!H136</f>
        <v>0</v>
      </c>
      <c r="I136" s="45">
        <f>РИ!I136+РД!I136+КБР!I136+ЧР!I136+СК!I136+КЧР!I136+РСОАлания!I136</f>
        <v>0</v>
      </c>
      <c r="J136" s="45">
        <f>РИ!J136+РД!J136+КБР!J136+ЧР!J136+СК!J136+КЧР!J136+РСОАлания!J136</f>
        <v>0</v>
      </c>
      <c r="K136" s="45">
        <f>РИ!K136+РД!K136+КБР!K136+ЧР!K136+СК!K136+КЧР!K136+РСОАлания!K136</f>
        <v>0</v>
      </c>
      <c r="L136" s="45">
        <f>РИ!L136+РД!L136+КБР!L136+ЧР!L136+СК!L136+КЧР!L136+РСОАлания!L136</f>
        <v>0</v>
      </c>
      <c r="M136" s="45">
        <f>РИ!M136+РД!M136+КБР!M136+ЧР!M136+СК!M136+КЧР!M136+РСОАлания!M136</f>
        <v>0</v>
      </c>
      <c r="N136" s="45">
        <f>РИ!N136+РД!N136+КБР!N136+ЧР!N136+СК!N136+КЧР!N136+РСОАлания!N136</f>
        <v>0</v>
      </c>
      <c r="O136" s="45">
        <f>РИ!O136+РД!O136+КБР!O136+ЧР!O136+СК!O136+КЧР!O136+РСОАлания!O136</f>
        <v>5</v>
      </c>
      <c r="P136" s="45">
        <f>РИ!P136+РД!P136+КБР!P136+ЧР!P136+СК!P136+КЧР!P136+РСОАлания!P136</f>
        <v>0</v>
      </c>
      <c r="Q136" s="45">
        <f>РИ!Q136+РД!Q136+КБР!Q136+ЧР!Q136+СК!Q136+КЧР!Q136+РСОАлания!Q136</f>
        <v>0</v>
      </c>
      <c r="R136" s="45">
        <f>РИ!R136+РД!R136+КБР!R136+ЧР!R136+СК!R136+КЧР!R136+РСОАлания!R136</f>
        <v>0</v>
      </c>
      <c r="S136" s="45">
        <f>РИ!S136+РД!S136+КБР!S136+ЧР!S136+СК!S136+КЧР!S136+РСОАлания!S136</f>
        <v>0</v>
      </c>
      <c r="T136" s="45">
        <f>РИ!T136+РД!T136+КБР!T136+ЧР!T136+СК!T136+КЧР!T136+РСОАлания!T136</f>
        <v>0</v>
      </c>
      <c r="U136" s="45">
        <f>РИ!U136+РД!U136+КБР!U136+ЧР!U136+СК!U136+КЧР!U136+РСОАлания!U136</f>
        <v>0</v>
      </c>
      <c r="V136" s="45">
        <f>РИ!V136+РД!V136+КБР!V136+ЧР!V136+СК!V136+КЧР!V136+РСОАлания!V136</f>
        <v>0</v>
      </c>
      <c r="W136" s="45">
        <f>РИ!W136+РД!W136+КБР!W136+ЧР!W136+СК!W136+КЧР!W136+РСОАлания!W136</f>
        <v>0</v>
      </c>
    </row>
    <row r="137" spans="1:23" ht="15.75" thickBot="1" x14ac:dyDescent="0.3">
      <c r="A137" s="17" t="s">
        <v>203</v>
      </c>
      <c r="B137" s="19" t="s">
        <v>149</v>
      </c>
      <c r="C137" s="50">
        <f>РИ!C137+РД!C137+КБР!C137+ЧР!C137+СК!C137+КЧР!C137+РСОАлания!C137</f>
        <v>631</v>
      </c>
      <c r="D137" s="50">
        <f>РИ!D137+РД!D137+КБР!D137+ЧР!D137+СК!D137+КЧР!D137+РСОАлания!D137</f>
        <v>20</v>
      </c>
      <c r="E137" s="50">
        <f>РИ!E137+РД!E137+КБР!E137+ЧР!E137+СК!E137+КЧР!E137+РСОАлания!E137</f>
        <v>62</v>
      </c>
      <c r="F137" s="50">
        <f>РИ!F137+РД!F137+КБР!F137+ЧР!F137+СК!F137+КЧР!F137+РСОАлания!F137</f>
        <v>532</v>
      </c>
      <c r="G137" s="50">
        <f>РИ!G137+РД!G137+КБР!G137+ЧР!G137+СК!G137+КЧР!G137+РСОАлания!G137</f>
        <v>17</v>
      </c>
      <c r="H137" s="50">
        <f>РИ!H137+РД!H137+КБР!H137+ЧР!H137+СК!H137+КЧР!H137+РСОАлания!H137</f>
        <v>0</v>
      </c>
      <c r="I137" s="50">
        <f>РИ!I137+РД!I137+КБР!I137+ЧР!I137+СК!I137+КЧР!I137+РСОАлания!I137</f>
        <v>22</v>
      </c>
      <c r="J137" s="50">
        <f>РИ!J137+РД!J137+КБР!J137+ЧР!J137+СК!J137+КЧР!J137+РСОАлания!J137</f>
        <v>3</v>
      </c>
      <c r="K137" s="50">
        <f>РИ!K137+РД!K137+КБР!K137+ЧР!K137+СК!K137+КЧР!K137+РСОАлания!K137</f>
        <v>22</v>
      </c>
      <c r="L137" s="50">
        <f>РИ!L137+РД!L137+КБР!L137+ЧР!L137+СК!L137+КЧР!L137+РСОАлания!L137</f>
        <v>1</v>
      </c>
      <c r="M137" s="50">
        <f>РИ!M137+РД!M137+КБР!M137+ЧР!M137+СК!M137+КЧР!M137+РСОАлания!M137</f>
        <v>7</v>
      </c>
      <c r="N137" s="50">
        <f>РИ!N137+РД!N137+КБР!N137+ЧР!N137+СК!N137+КЧР!N137+РСОАлания!N137</f>
        <v>2</v>
      </c>
      <c r="O137" s="50">
        <f>РИ!O137+РД!O137+КБР!O137+ЧР!O137+СК!O137+КЧР!O137+РСОАлания!O137</f>
        <v>73</v>
      </c>
      <c r="P137" s="50">
        <f>РИ!P137+РД!P137+КБР!P137+ЧР!P137+СК!P137+КЧР!P137+РСОАлания!P137</f>
        <v>33</v>
      </c>
      <c r="Q137" s="50">
        <f>РИ!Q137+РД!Q137+КБР!Q137+ЧР!Q137+СК!Q137+КЧР!Q137+РСОАлания!Q137</f>
        <v>21</v>
      </c>
      <c r="R137" s="50">
        <f>РИ!R137+РД!R137+КБР!R137+ЧР!R137+СК!R137+КЧР!R137+РСОАлания!R137</f>
        <v>290</v>
      </c>
      <c r="S137" s="50">
        <f>РИ!S137+РД!S137+КБР!S137+ЧР!S137+СК!S137+КЧР!S137+РСОАлания!S137</f>
        <v>34</v>
      </c>
      <c r="T137" s="50">
        <f>РИ!T137+РД!T137+КБР!T137+ЧР!T137+СК!T137+КЧР!T137+РСОАлания!T137</f>
        <v>10</v>
      </c>
      <c r="U137" s="50">
        <f>РИ!U137+РД!U137+КБР!U137+ЧР!U137+СК!U137+КЧР!U137+РСОАлания!U137</f>
        <v>66</v>
      </c>
      <c r="V137" s="50">
        <f>РИ!V137+РД!V137+КБР!V137+ЧР!V137+СК!V137+КЧР!V137+РСОАлания!V137</f>
        <v>47</v>
      </c>
      <c r="W137" s="50">
        <f>РИ!W137+РД!W137+КБР!W137+ЧР!W137+СК!W137+КЧР!W137+РСОАлания!W137</f>
        <v>0</v>
      </c>
    </row>
    <row r="138" spans="1:23" ht="24" x14ac:dyDescent="0.25">
      <c r="A138" s="210" t="s">
        <v>204</v>
      </c>
      <c r="B138" s="24" t="s">
        <v>205</v>
      </c>
      <c r="C138" s="190">
        <f>РИ!C138+РД!C138+КБР!C138+ЧР!C138+СК!C138+КЧР!C138+РСОАлания!C138</f>
        <v>0</v>
      </c>
      <c r="D138" s="190">
        <f>РИ!D138+РД!D138+КБР!D138+ЧР!D138+СК!D138+КЧР!D138+РСОАлания!D138</f>
        <v>0</v>
      </c>
      <c r="E138" s="190">
        <f>РИ!E138+РД!E138+КБР!E138+ЧР!E138+СК!E138+КЧР!E138+РСОАлания!E138</f>
        <v>0</v>
      </c>
      <c r="F138" s="190">
        <f>РИ!F138+РД!F138+КБР!F138+ЧР!F138+СК!F138+КЧР!F138+РСОАлания!F138</f>
        <v>0</v>
      </c>
      <c r="G138" s="190">
        <f>РИ!G138+РД!G138+КБР!G138+ЧР!G138+СК!G138+КЧР!G138+РСОАлания!G138</f>
        <v>0</v>
      </c>
      <c r="H138" s="190">
        <f>РИ!H138+РД!H138+КБР!H138+ЧР!H138+СК!H138+КЧР!H138+РСОАлания!H138</f>
        <v>0</v>
      </c>
      <c r="I138" s="190">
        <f>РИ!I138+РД!I138+КБР!I138+ЧР!I138+СК!I138+КЧР!I138+РСОАлания!I138</f>
        <v>0</v>
      </c>
      <c r="J138" s="190">
        <f>РИ!J138+РД!J138+КБР!J138+ЧР!J138+СК!J138+КЧР!J138+РСОАлания!J138</f>
        <v>0</v>
      </c>
      <c r="K138" s="190">
        <f>РИ!K138+РД!K138+КБР!K138+ЧР!K138+СК!K138+КЧР!K138+РСОАлания!K138</f>
        <v>0</v>
      </c>
      <c r="L138" s="190">
        <f>РИ!L138+РД!L138+КБР!L138+ЧР!L138+СК!L138+КЧР!L138+РСОАлания!L138</f>
        <v>0</v>
      </c>
      <c r="M138" s="190">
        <f>РИ!M138+РД!M138+КБР!M138+ЧР!M138+СК!M138+КЧР!M138+РСОАлания!M138</f>
        <v>0</v>
      </c>
      <c r="N138" s="190">
        <f>РИ!N138+РД!N138+КБР!N138+ЧР!N138+СК!N138+КЧР!N138+РСОАлания!N138</f>
        <v>0</v>
      </c>
      <c r="O138" s="190">
        <f>РИ!O138+РД!O138+КБР!O138+ЧР!O138+СК!O138+КЧР!O138+РСОАлания!O138</f>
        <v>0</v>
      </c>
      <c r="P138" s="190">
        <f>РИ!P138+РД!P138+КБР!P138+ЧР!P138+СК!P138+КЧР!P138+РСОАлания!P138</f>
        <v>0</v>
      </c>
      <c r="Q138" s="190">
        <f>РИ!Q138+РД!Q138+КБР!Q138+ЧР!Q138+СК!Q138+КЧР!Q138+РСОАлания!Q138</f>
        <v>0</v>
      </c>
      <c r="R138" s="190">
        <f>РИ!R138+РД!R138+КБР!R138+ЧР!R138+СК!R138+КЧР!R138+РСОАлания!R138</f>
        <v>0</v>
      </c>
      <c r="S138" s="190">
        <f>РИ!S138+РД!S138+КБР!S138+ЧР!S138+СК!S138+КЧР!S138+РСОАлания!S138</f>
        <v>0</v>
      </c>
      <c r="T138" s="190">
        <f>РИ!T138+РД!T138+КБР!T138+ЧР!T138+СК!T138+КЧР!T138+РСОАлания!T138</f>
        <v>0</v>
      </c>
      <c r="U138" s="190">
        <f>РИ!U138+РД!U138+КБР!U138+ЧР!U138+СК!U138+КЧР!U138+РСОАлания!U138</f>
        <v>0</v>
      </c>
      <c r="V138" s="190">
        <f>РИ!V138+РД!V138+КБР!V138+ЧР!V138+СК!V138+КЧР!V138+РСОАлания!V138</f>
        <v>0</v>
      </c>
      <c r="W138" s="190">
        <f>РИ!W138+РД!W138+КБР!W138+ЧР!W138+СК!W138+КЧР!W138+РСОАлания!W138</f>
        <v>0</v>
      </c>
    </row>
    <row r="139" spans="1:23" ht="15.75" thickBot="1" x14ac:dyDescent="0.3">
      <c r="A139" s="211"/>
      <c r="B139" s="26" t="s">
        <v>206</v>
      </c>
      <c r="C139" s="191">
        <f>РИ!C139+РД!C139+КБР!C139+ЧР!C139+СК!C139+КЧР!C139</f>
        <v>0</v>
      </c>
      <c r="D139" s="191">
        <f>РИ!D139+РД!D139+КБР!D139+ЧР!D139+СК!D139+КЧР!D139</f>
        <v>0</v>
      </c>
      <c r="E139" s="191">
        <f>РИ!E139+РД!E139+КБР!E139+ЧР!E139+СК!E139+КЧР!E139</f>
        <v>0</v>
      </c>
      <c r="F139" s="191">
        <f>РИ!F139+РД!F139+КБР!F139+ЧР!F139+СК!F139+КЧР!F139</f>
        <v>0</v>
      </c>
      <c r="G139" s="191">
        <f>РИ!G139+РД!G139+КБР!G139+ЧР!G139+СК!G139+КЧР!G139</f>
        <v>0</v>
      </c>
      <c r="H139" s="191">
        <f>РИ!H139+РД!H139+КБР!H139+ЧР!H139+СК!H139+КЧР!H139</f>
        <v>0</v>
      </c>
      <c r="I139" s="191">
        <f>РИ!I139+РД!I139+КБР!I139+ЧР!I139+СК!I139+КЧР!I139</f>
        <v>0</v>
      </c>
      <c r="J139" s="191">
        <f>РИ!J139+РД!J139+КБР!J139+ЧР!J139+СК!J139+КЧР!J139</f>
        <v>0</v>
      </c>
      <c r="K139" s="191">
        <f>РИ!K139+РД!K139+КБР!K139+ЧР!K139+СК!K139+КЧР!K139</f>
        <v>0</v>
      </c>
      <c r="L139" s="191">
        <f>РИ!L139+РД!L139+КБР!L139+ЧР!L139+СК!L139+КЧР!L139</f>
        <v>0</v>
      </c>
      <c r="M139" s="191">
        <f>РИ!M139+РД!M139+КБР!M139+ЧР!M139+СК!M139+КЧР!M139</f>
        <v>0</v>
      </c>
      <c r="N139" s="191">
        <f>РИ!N139+РД!N139+КБР!N139+ЧР!N139+СК!N139+КЧР!N139</f>
        <v>0</v>
      </c>
      <c r="O139" s="191">
        <f>РИ!O139+РД!O139+КБР!O139+ЧР!O139+СК!O139+КЧР!O139</f>
        <v>0</v>
      </c>
      <c r="P139" s="191">
        <f>РИ!P139+РД!P139+КБР!P139+ЧР!P139+СК!P139+КЧР!P139</f>
        <v>0</v>
      </c>
      <c r="Q139" s="191">
        <f>РИ!Q139+РД!Q139+КБР!Q139+ЧР!Q139+СК!Q139+КЧР!Q139</f>
        <v>0</v>
      </c>
      <c r="R139" s="191">
        <f>РИ!R139+РД!R139+КБР!R139+ЧР!R139+СК!R139+КЧР!R139</f>
        <v>0</v>
      </c>
      <c r="S139" s="191">
        <f>РИ!S139+РД!S139+КБР!S139+ЧР!S139+СК!S139+КЧР!S139</f>
        <v>0</v>
      </c>
      <c r="T139" s="191">
        <f>РИ!T139+РД!T139+КБР!T139+ЧР!T139+СК!T139+КЧР!T139</f>
        <v>0</v>
      </c>
      <c r="U139" s="191">
        <f>РИ!U139+РД!U139+КБР!U139+ЧР!U139+СК!U139+КЧР!U139</f>
        <v>0</v>
      </c>
      <c r="V139" s="191">
        <f>РИ!V139+РД!V139+КБР!V139+ЧР!V139+СК!V139+КЧР!V139</f>
        <v>0</v>
      </c>
      <c r="W139" s="191">
        <f>РИ!W139+РД!W139+КБР!W139+ЧР!W139+СК!W139+КЧР!W139</f>
        <v>0</v>
      </c>
    </row>
    <row r="140" spans="1:23" ht="15.75" thickBot="1" x14ac:dyDescent="0.3">
      <c r="A140" s="17" t="s">
        <v>207</v>
      </c>
      <c r="B140" s="19" t="s">
        <v>18</v>
      </c>
      <c r="C140" s="45">
        <f>РИ!C140+РД!C140+КБР!C140+ЧР!C140+СК!C140+КЧР!C140+РСОАлания!C140</f>
        <v>0</v>
      </c>
      <c r="D140" s="45">
        <f>РИ!D140+РД!D140+КБР!D140+ЧР!D140+СК!D140+КЧР!D140+РСОАлания!D140</f>
        <v>0</v>
      </c>
      <c r="E140" s="45">
        <f>РИ!E140+РД!E140+КБР!E140+ЧР!E140+СК!E140+КЧР!E140+РСОАлания!E140</f>
        <v>0</v>
      </c>
      <c r="F140" s="45">
        <f>РИ!F140+РД!F140+КБР!F140+ЧР!F140+СК!F140+КЧР!F140+РСОАлания!F140</f>
        <v>0</v>
      </c>
      <c r="G140" s="45">
        <f>РИ!G140+РД!G140+КБР!G140+ЧР!G140+СК!G140+КЧР!G140+РСОАлания!G140</f>
        <v>0</v>
      </c>
      <c r="H140" s="45">
        <f>РИ!H140+РД!H140+КБР!H140+ЧР!H140+СК!H140+КЧР!H140+РСОАлания!H140</f>
        <v>0</v>
      </c>
      <c r="I140" s="45">
        <f>РИ!I140+РД!I140+КБР!I140+ЧР!I140+СК!I140+КЧР!I140+РСОАлания!I140</f>
        <v>0</v>
      </c>
      <c r="J140" s="45">
        <f>РИ!J140+РД!J140+КБР!J140+ЧР!J140+СК!J140+КЧР!J140+РСОАлания!J140</f>
        <v>0</v>
      </c>
      <c r="K140" s="45">
        <f>РИ!K140+РД!K140+КБР!K140+ЧР!K140+СК!K140+КЧР!K140+РСОАлания!K140</f>
        <v>0</v>
      </c>
      <c r="L140" s="45">
        <f>РИ!L140+РД!L140+КБР!L140+ЧР!L140+СК!L140+КЧР!L140+РСОАлания!L140</f>
        <v>0</v>
      </c>
      <c r="M140" s="45">
        <f>РИ!M140+РД!M140+КБР!M140+ЧР!M140+СК!M140+КЧР!M140+РСОАлания!M140</f>
        <v>0</v>
      </c>
      <c r="N140" s="45">
        <f>РИ!N140+РД!N140+КБР!N140+ЧР!N140+СК!N140+КЧР!N140+РСОАлания!N140</f>
        <v>0</v>
      </c>
      <c r="O140" s="45">
        <f>РИ!O140+РД!O140+КБР!O140+ЧР!O140+СК!O140+КЧР!O140+РСОАлания!O140</f>
        <v>0</v>
      </c>
      <c r="P140" s="45">
        <f>РИ!P140+РД!P140+КБР!P140+ЧР!P140+СК!P140+КЧР!P140+РСОАлания!P140</f>
        <v>0</v>
      </c>
      <c r="Q140" s="45">
        <f>РИ!Q140+РД!Q140+КБР!Q140+ЧР!Q140+СК!Q140+КЧР!Q140+РСОАлания!Q140</f>
        <v>0</v>
      </c>
      <c r="R140" s="45">
        <f>РИ!R140+РД!R140+КБР!R140+ЧР!R140+СК!R140+КЧР!R140+РСОАлания!R140</f>
        <v>0</v>
      </c>
      <c r="S140" s="45">
        <f>РИ!S140+РД!S140+КБР!S140+ЧР!S140+СК!S140+КЧР!S140+РСОАлания!S140</f>
        <v>0</v>
      </c>
      <c r="T140" s="45">
        <f>РИ!T140+РД!T140+КБР!T140+ЧР!T140+СК!T140+КЧР!T140+РСОАлания!T140</f>
        <v>0</v>
      </c>
      <c r="U140" s="45">
        <f>РИ!U140+РД!U140+КБР!U140+ЧР!U140+СК!U140+КЧР!U140+РСОАлания!U140</f>
        <v>0</v>
      </c>
      <c r="V140" s="45">
        <f>РИ!V140+РД!V140+КБР!V140+ЧР!V140+СК!V140+КЧР!V140+РСОАлания!V140</f>
        <v>0</v>
      </c>
      <c r="W140" s="45">
        <f>РИ!W140+РД!W140+КБР!W140+ЧР!W140+СК!W140+КЧР!W140+РСОАлания!W140</f>
        <v>0</v>
      </c>
    </row>
    <row r="141" spans="1:23" ht="15.75" thickBot="1" x14ac:dyDescent="0.3">
      <c r="A141" s="17" t="s">
        <v>208</v>
      </c>
      <c r="B141" s="19" t="s">
        <v>57</v>
      </c>
      <c r="C141" s="45">
        <f>РИ!C141+РД!C141+КБР!C141+ЧР!C141+СК!C141+КЧР!C141+РСОАлания!C141</f>
        <v>0</v>
      </c>
      <c r="D141" s="45">
        <f>РИ!D141+РД!D141+КБР!D141+ЧР!D141+СК!D141+КЧР!D141+РСОАлания!D141</f>
        <v>0</v>
      </c>
      <c r="E141" s="45">
        <f>РИ!E141+РД!E141+КБР!E141+ЧР!E141+СК!E141+КЧР!E141+РСОАлания!E141</f>
        <v>0</v>
      </c>
      <c r="F141" s="45">
        <f>РИ!F141+РД!F141+КБР!F141+ЧР!F141+СК!F141+КЧР!F141+РСОАлания!F141</f>
        <v>0</v>
      </c>
      <c r="G141" s="45">
        <f>РИ!G141+РД!G141+КБР!G141+ЧР!G141+СК!G141+КЧР!G141+РСОАлания!G141</f>
        <v>0</v>
      </c>
      <c r="H141" s="45">
        <f>РИ!H141+РД!H141+КБР!H141+ЧР!H141+СК!H141+КЧР!H141+РСОАлания!H141</f>
        <v>0</v>
      </c>
      <c r="I141" s="45">
        <f>РИ!I141+РД!I141+КБР!I141+ЧР!I141+СК!I141+КЧР!I141+РСОАлания!I141</f>
        <v>0</v>
      </c>
      <c r="J141" s="45">
        <f>РИ!J141+РД!J141+КБР!J141+ЧР!J141+СК!J141+КЧР!J141+РСОАлания!J141</f>
        <v>0</v>
      </c>
      <c r="K141" s="45">
        <f>РИ!K141+РД!K141+КБР!K141+ЧР!K141+СК!K141+КЧР!K141+РСОАлания!K141</f>
        <v>0</v>
      </c>
      <c r="L141" s="45">
        <f>РИ!L141+РД!L141+КБР!L141+ЧР!L141+СК!L141+КЧР!L141+РСОАлания!L141</f>
        <v>0</v>
      </c>
      <c r="M141" s="45">
        <f>РИ!M141+РД!M141+КБР!M141+ЧР!M141+СК!M141+КЧР!M141+РСОАлания!M141</f>
        <v>0</v>
      </c>
      <c r="N141" s="45">
        <f>РИ!N141+РД!N141+КБР!N141+ЧР!N141+СК!N141+КЧР!N141+РСОАлания!N141</f>
        <v>0</v>
      </c>
      <c r="O141" s="45">
        <f>РИ!O141+РД!O141+КБР!O141+ЧР!O141+СК!O141+КЧР!O141+РСОАлания!O141</f>
        <v>0</v>
      </c>
      <c r="P141" s="45">
        <f>РИ!P141+РД!P141+КБР!P141+ЧР!P141+СК!P141+КЧР!P141+РСОАлания!P141</f>
        <v>0</v>
      </c>
      <c r="Q141" s="45">
        <f>РИ!Q141+РД!Q141+КБР!Q141+ЧР!Q141+СК!Q141+КЧР!Q141+РСОАлания!Q141</f>
        <v>0</v>
      </c>
      <c r="R141" s="45">
        <f>РИ!R141+РД!R141+КБР!R141+ЧР!R141+СК!R141+КЧР!R141+РСОАлания!R141</f>
        <v>0</v>
      </c>
      <c r="S141" s="45">
        <f>РИ!S141+РД!S141+КБР!S141+ЧР!S141+СК!S141+КЧР!S141+РСОАлания!S141</f>
        <v>0</v>
      </c>
      <c r="T141" s="45">
        <f>РИ!T141+РД!T141+КБР!T141+ЧР!T141+СК!T141+КЧР!T141+РСОАлания!T141</f>
        <v>0</v>
      </c>
      <c r="U141" s="45">
        <f>РИ!U141+РД!U141+КБР!U141+ЧР!U141+СК!U141+КЧР!U141+РСОАлания!U141</f>
        <v>0</v>
      </c>
      <c r="V141" s="45">
        <f>РИ!V141+РД!V141+КБР!V141+ЧР!V141+СК!V141+КЧР!V141+РСОАлания!V141</f>
        <v>0</v>
      </c>
      <c r="W141" s="45">
        <f>РИ!W141+РД!W141+КБР!W141+ЧР!W141+СК!W141+КЧР!W141+РСОАлания!W141</f>
        <v>0</v>
      </c>
    </row>
    <row r="142" spans="1:23" ht="15.75" thickBot="1" x14ac:dyDescent="0.3">
      <c r="A142" s="17" t="s">
        <v>209</v>
      </c>
      <c r="B142" s="19" t="s">
        <v>71</v>
      </c>
      <c r="C142" s="45">
        <f>РИ!C142+РД!C142+КБР!C142+ЧР!C142+СК!C142+КЧР!C142+РСОАлания!C142</f>
        <v>0</v>
      </c>
      <c r="D142" s="45">
        <f>РИ!D142+РД!D142+КБР!D142+ЧР!D142+СК!D142+КЧР!D142+РСОАлания!D142</f>
        <v>0</v>
      </c>
      <c r="E142" s="45">
        <f>РИ!E142+РД!E142+КБР!E142+ЧР!E142+СК!E142+КЧР!E142+РСОАлания!E142</f>
        <v>0</v>
      </c>
      <c r="F142" s="45">
        <f>РИ!F142+РД!F142+КБР!F142+ЧР!F142+СК!F142+КЧР!F142+РСОАлания!F142</f>
        <v>0</v>
      </c>
      <c r="G142" s="45">
        <f>РИ!G142+РД!G142+КБР!G142+ЧР!G142+СК!G142+КЧР!G142+РСОАлания!G142</f>
        <v>0</v>
      </c>
      <c r="H142" s="45">
        <f>РИ!H142+РД!H142+КБР!H142+ЧР!H142+СК!H142+КЧР!H142+РСОАлания!H142</f>
        <v>0</v>
      </c>
      <c r="I142" s="45">
        <f>РИ!I142+РД!I142+КБР!I142+ЧР!I142+СК!I142+КЧР!I142+РСОАлания!I142</f>
        <v>0</v>
      </c>
      <c r="J142" s="45">
        <f>РИ!J142+РД!J142+КБР!J142+ЧР!J142+СК!J142+КЧР!J142+РСОАлания!J142</f>
        <v>0</v>
      </c>
      <c r="K142" s="45">
        <f>РИ!K142+РД!K142+КБР!K142+ЧР!K142+СК!K142+КЧР!K142+РСОАлания!K142</f>
        <v>0</v>
      </c>
      <c r="L142" s="45">
        <f>РИ!L142+РД!L142+КБР!L142+ЧР!L142+СК!L142+КЧР!L142+РСОАлания!L142</f>
        <v>0</v>
      </c>
      <c r="M142" s="45">
        <f>РИ!M142+РД!M142+КБР!M142+ЧР!M142+СК!M142+КЧР!M142+РСОАлания!M142</f>
        <v>0</v>
      </c>
      <c r="N142" s="45">
        <f>РИ!N142+РД!N142+КБР!N142+ЧР!N142+СК!N142+КЧР!N142+РСОАлания!N142</f>
        <v>0</v>
      </c>
      <c r="O142" s="45">
        <f>РИ!O142+РД!O142+КБР!O142+ЧР!O142+СК!O142+КЧР!O142+РСОАлания!O142</f>
        <v>0</v>
      </c>
      <c r="P142" s="45">
        <f>РИ!P142+РД!P142+КБР!P142+ЧР!P142+СК!P142+КЧР!P142+РСОАлания!P142</f>
        <v>0</v>
      </c>
      <c r="Q142" s="45">
        <f>РИ!Q142+РД!Q142+КБР!Q142+ЧР!Q142+СК!Q142+КЧР!Q142+РСОАлания!Q142</f>
        <v>0</v>
      </c>
      <c r="R142" s="45">
        <f>РИ!R142+РД!R142+КБР!R142+ЧР!R142+СК!R142+КЧР!R142+РСОАлания!R142</f>
        <v>0</v>
      </c>
      <c r="S142" s="45">
        <f>РИ!S142+РД!S142+КБР!S142+ЧР!S142+СК!S142+КЧР!S142+РСОАлания!S142</f>
        <v>0</v>
      </c>
      <c r="T142" s="45">
        <f>РИ!T142+РД!T142+КБР!T142+ЧР!T142+СК!T142+КЧР!T142+РСОАлания!T142</f>
        <v>0</v>
      </c>
      <c r="U142" s="45">
        <f>РИ!U142+РД!U142+КБР!U142+ЧР!U142+СК!U142+КЧР!U142+РСОАлания!U142</f>
        <v>0</v>
      </c>
      <c r="V142" s="45">
        <f>РИ!V142+РД!V142+КБР!V142+ЧР!V142+СК!V142+КЧР!V142+РСОАлания!V142</f>
        <v>0</v>
      </c>
      <c r="W142" s="45">
        <f>РИ!W142+РД!W142+КБР!W142+ЧР!W142+СК!W142+КЧР!W142+РСОАлания!W142</f>
        <v>0</v>
      </c>
    </row>
    <row r="143" spans="1:23" ht="15.75" thickBot="1" x14ac:dyDescent="0.3">
      <c r="A143" s="17" t="s">
        <v>210</v>
      </c>
      <c r="B143" s="26" t="s">
        <v>211</v>
      </c>
      <c r="C143" s="45">
        <f>РИ!C143+РД!C143+КБР!C143+ЧР!C143+СК!C143+КЧР!C143+РСОАлания!C143</f>
        <v>499</v>
      </c>
      <c r="D143" s="45">
        <f>РИ!D143+РД!D143+КБР!D143+ЧР!D143+СК!D143+КЧР!D143+РСОАлания!D143</f>
        <v>15</v>
      </c>
      <c r="E143" s="45">
        <f>РИ!E143+РД!E143+КБР!E143+ЧР!E143+СК!E143+КЧР!E143+РСОАлания!E143</f>
        <v>50</v>
      </c>
      <c r="F143" s="45">
        <f>РИ!F143+РД!F143+КБР!F143+ЧР!F143+СК!F143+КЧР!F143+РСОАлания!F143</f>
        <v>421</v>
      </c>
      <c r="G143" s="45">
        <f>РИ!G143+РД!G143+КБР!G143+ЧР!G143+СК!G143+КЧР!G143+РСОАлания!G143</f>
        <v>13</v>
      </c>
      <c r="H143" s="45">
        <f>РИ!H143+РД!H143+КБР!H143+ЧР!H143+СК!H143+КЧР!H143+РСОАлания!H143</f>
        <v>0</v>
      </c>
      <c r="I143" s="45">
        <f>РИ!I143+РД!I143+КБР!I143+ЧР!I143+СК!I143+КЧР!I143+РСОАлания!I143</f>
        <v>18</v>
      </c>
      <c r="J143" s="45">
        <f>РИ!J143+РД!J143+КБР!J143+ЧР!J143+СК!J143+КЧР!J143+РСОАлания!J143</f>
        <v>3</v>
      </c>
      <c r="K143" s="45">
        <f>РИ!K143+РД!K143+КБР!K143+ЧР!K143+СК!K143+КЧР!K143+РСОАлания!K143</f>
        <v>20</v>
      </c>
      <c r="L143" s="45">
        <f>РИ!L143+РД!L143+КБР!L143+ЧР!L143+СК!L143+КЧР!L143+РСОАлания!L143</f>
        <v>1</v>
      </c>
      <c r="M143" s="45">
        <f>РИ!M143+РД!M143+КБР!M143+ЧР!M143+СК!M143+КЧР!M143+РСОАлания!M143</f>
        <v>7</v>
      </c>
      <c r="N143" s="45">
        <f>РИ!N143+РД!N143+КБР!N143+ЧР!N143+СК!N143+КЧР!N143+РСОАлания!N143</f>
        <v>2</v>
      </c>
      <c r="O143" s="45">
        <f>РИ!O143+РД!O143+КБР!O143+ЧР!O143+СК!O143+КЧР!O143+РСОАлания!O143</f>
        <v>57</v>
      </c>
      <c r="P143" s="45">
        <f>РИ!P143+РД!P143+КБР!P143+ЧР!P143+СК!P143+КЧР!P143+РСОАлания!P143</f>
        <v>24</v>
      </c>
      <c r="Q143" s="45">
        <f>РИ!Q143+РД!Q143+КБР!Q143+ЧР!Q143+СК!Q143+КЧР!Q143+РСОАлания!Q143</f>
        <v>18</v>
      </c>
      <c r="R143" s="45">
        <f>РИ!R143+РД!R143+КБР!R143+ЧР!R143+СК!R143+КЧР!R143+РСОАлания!R143</f>
        <v>228</v>
      </c>
      <c r="S143" s="45">
        <f>РИ!S143+РД!S143+КБР!S143+ЧР!S143+СК!S143+КЧР!S143+РСОАлания!S143</f>
        <v>27</v>
      </c>
      <c r="T143" s="45">
        <f>РИ!T143+РД!T143+КБР!T143+ЧР!T143+СК!T143+КЧР!T143+РСОАлания!T143</f>
        <v>9</v>
      </c>
      <c r="U143" s="45">
        <f>РИ!U143+РД!U143+КБР!U143+ЧР!U143+СК!U143+КЧР!U143+РСОАлания!U143</f>
        <v>52</v>
      </c>
      <c r="V143" s="45">
        <f>РИ!V143+РД!V143+КБР!V143+ЧР!V143+СК!V143+КЧР!V143+РСОАлания!V143</f>
        <v>33</v>
      </c>
      <c r="W143" s="45">
        <f>РИ!W143+РД!W143+КБР!W143+ЧР!W143+СК!W143+КЧР!W143+РСОАлания!W143</f>
        <v>0</v>
      </c>
    </row>
    <row r="144" spans="1:23" ht="15.75" thickBot="1" x14ac:dyDescent="0.3">
      <c r="A144" s="17" t="s">
        <v>212</v>
      </c>
      <c r="B144" s="19" t="s">
        <v>18</v>
      </c>
      <c r="C144" s="45">
        <f>РИ!C144+РД!C144+КБР!C144+ЧР!C144+СК!C144+КЧР!C144+РСОАлания!C144</f>
        <v>313</v>
      </c>
      <c r="D144" s="45">
        <f>РИ!D144+РД!D144+КБР!D144+ЧР!D144+СК!D144+КЧР!D144+РСОАлания!D144</f>
        <v>8</v>
      </c>
      <c r="E144" s="45">
        <f>РИ!E144+РД!E144+КБР!E144+ЧР!E144+СК!E144+КЧР!E144+РСОАлания!E144</f>
        <v>23</v>
      </c>
      <c r="F144" s="45">
        <f>РИ!F144+РД!F144+КБР!F144+ЧР!F144+СК!F144+КЧР!F144+РСОАлания!F144</f>
        <v>282</v>
      </c>
      <c r="G144" s="45">
        <f>РИ!G144+РД!G144+КБР!G144+ЧР!G144+СК!G144+КЧР!G144+РСОАлания!G144</f>
        <v>0</v>
      </c>
      <c r="H144" s="45">
        <f>РИ!H144+РД!H144+КБР!H144+ЧР!H144+СК!H144+КЧР!H144+РСОАлания!H144</f>
        <v>0</v>
      </c>
      <c r="I144" s="45">
        <f>РИ!I144+РД!I144+КБР!I144+ЧР!I144+СК!I144+КЧР!I144+РСОАлания!I144</f>
        <v>6</v>
      </c>
      <c r="J144" s="45">
        <f>РИ!J144+РД!J144+КБР!J144+ЧР!J144+СК!J144+КЧР!J144+РСОАлания!J144</f>
        <v>0</v>
      </c>
      <c r="K144" s="45">
        <f>РИ!K144+РД!K144+КБР!K144+ЧР!K144+СК!K144+КЧР!K144+РСОАлания!K144</f>
        <v>15</v>
      </c>
      <c r="L144" s="45">
        <f>РИ!L144+РД!L144+КБР!L144+ЧР!L144+СК!L144+КЧР!L144+РСОАлания!L144</f>
        <v>1</v>
      </c>
      <c r="M144" s="45">
        <f>РИ!M144+РД!M144+КБР!M144+ЧР!M144+СК!M144+КЧР!M144+РСОАлания!M144</f>
        <v>3</v>
      </c>
      <c r="N144" s="45">
        <f>РИ!N144+РД!N144+КБР!N144+ЧР!N144+СК!N144+КЧР!N144+РСОАлания!N144</f>
        <v>2</v>
      </c>
      <c r="O144" s="45">
        <f>РИ!O144+РД!O144+КБР!O144+ЧР!O144+СК!O144+КЧР!O144+РСОАлания!O144</f>
        <v>21</v>
      </c>
      <c r="P144" s="45">
        <f>РИ!P144+РД!P144+КБР!P144+ЧР!P144+СК!P144+КЧР!P144+РСОАлания!P144</f>
        <v>15</v>
      </c>
      <c r="Q144" s="45">
        <f>РИ!Q144+РД!Q144+КБР!Q144+ЧР!Q144+СК!Q144+КЧР!Q144+РСОАлания!Q144</f>
        <v>5</v>
      </c>
      <c r="R144" s="45">
        <f>РИ!R144+РД!R144+КБР!R144+ЧР!R144+СК!R144+КЧР!R144+РСОАлания!R144</f>
        <v>163</v>
      </c>
      <c r="S144" s="45">
        <f>РИ!S144+РД!S144+КБР!S144+ЧР!S144+СК!S144+КЧР!S144+РСОАлания!S144</f>
        <v>27</v>
      </c>
      <c r="T144" s="45">
        <f>РИ!T144+РД!T144+КБР!T144+ЧР!T144+СК!T144+КЧР!T144+РСОАлания!T144</f>
        <v>8</v>
      </c>
      <c r="U144" s="45">
        <f>РИ!U144+РД!U144+КБР!U144+ЧР!U144+СК!U144+КЧР!U144+РСОАлания!U144</f>
        <v>19</v>
      </c>
      <c r="V144" s="45">
        <f>РИ!V144+РД!V144+КБР!V144+ЧР!V144+СК!V144+КЧР!V144+РСОАлания!V144</f>
        <v>28</v>
      </c>
      <c r="W144" s="45">
        <f>РИ!W144+РД!W144+КБР!W144+ЧР!W144+СК!W144+КЧР!W144+РСОАлания!W144</f>
        <v>0</v>
      </c>
    </row>
    <row r="145" spans="1:23" ht="15.75" thickBot="1" x14ac:dyDescent="0.3">
      <c r="A145" s="17" t="s">
        <v>213</v>
      </c>
      <c r="B145" s="19" t="s">
        <v>57</v>
      </c>
      <c r="C145" s="45">
        <f>РИ!C145+РД!C145+КБР!C145+ЧР!C145+СК!C145+КЧР!C145+РСОАлания!C145</f>
        <v>179</v>
      </c>
      <c r="D145" s="45">
        <f>РИ!D145+РД!D145+КБР!D145+ЧР!D145+СК!D145+КЧР!D145+РСОАлания!D145</f>
        <v>0</v>
      </c>
      <c r="E145" s="45">
        <f>РИ!E145+РД!E145+КБР!E145+ЧР!E145+СК!E145+КЧР!E145+РСОАлания!E145</f>
        <v>27</v>
      </c>
      <c r="F145" s="45">
        <f>РИ!F145+РД!F145+КБР!F145+ЧР!F145+СК!F145+КЧР!F145+РСОАлания!F145</f>
        <v>139</v>
      </c>
      <c r="G145" s="45">
        <f>РИ!G145+РД!G145+КБР!G145+ЧР!G145+СК!G145+КЧР!G145+РСОАлания!G145</f>
        <v>13</v>
      </c>
      <c r="H145" s="45">
        <f>РИ!H145+РД!H145+КБР!H145+ЧР!H145+СК!H145+КЧР!H145+РСОАлания!H145</f>
        <v>0</v>
      </c>
      <c r="I145" s="45">
        <f>РИ!I145+РД!I145+КБР!I145+ЧР!I145+СК!I145+КЧР!I145+РСОАлания!I145</f>
        <v>12</v>
      </c>
      <c r="J145" s="45">
        <f>РИ!J145+РД!J145+КБР!J145+ЧР!J145+СК!J145+КЧР!J145+РСОАлания!J145</f>
        <v>3</v>
      </c>
      <c r="K145" s="45">
        <f>РИ!K145+РД!K145+КБР!K145+ЧР!K145+СК!K145+КЧР!K145+РСОАлания!K145</f>
        <v>4</v>
      </c>
      <c r="L145" s="45">
        <f>РИ!L145+РД!L145+КБР!L145+ЧР!L145+СК!L145+КЧР!L145+РСОАлания!L145</f>
        <v>0</v>
      </c>
      <c r="M145" s="45">
        <f>РИ!M145+РД!M145+КБР!M145+ЧР!M145+СК!M145+КЧР!M145+РСОАлания!M145</f>
        <v>4</v>
      </c>
      <c r="N145" s="45">
        <f>РИ!N145+РД!N145+КБР!N145+ЧР!N145+СК!N145+КЧР!N145+РСОАлания!N145</f>
        <v>0</v>
      </c>
      <c r="O145" s="45">
        <f>РИ!O145+РД!O145+КБР!O145+ЧР!O145+СК!O145+КЧР!O145+РСОАлания!O145</f>
        <v>35</v>
      </c>
      <c r="P145" s="45">
        <f>РИ!P145+РД!P145+КБР!P145+ЧР!P145+СК!P145+КЧР!P145+РСОАлания!P145</f>
        <v>9</v>
      </c>
      <c r="Q145" s="45">
        <f>РИ!Q145+РД!Q145+КБР!Q145+ЧР!Q145+СК!Q145+КЧР!Q145+РСОАлания!Q145</f>
        <v>8</v>
      </c>
      <c r="R145" s="45">
        <f>РИ!R145+РД!R145+КБР!R145+ЧР!R145+СК!R145+КЧР!R145+РСОАлания!R145</f>
        <v>65</v>
      </c>
      <c r="S145" s="45">
        <f>РИ!S145+РД!S145+КБР!S145+ЧР!S145+СК!S145+КЧР!S145+РСОАлания!S145</f>
        <v>0</v>
      </c>
      <c r="T145" s="45">
        <f>РИ!T145+РД!T145+КБР!T145+ЧР!T145+СК!T145+КЧР!T145+РСОАлания!T145</f>
        <v>1</v>
      </c>
      <c r="U145" s="45">
        <f>РИ!U145+РД!U145+КБР!U145+ЧР!U145+СК!U145+КЧР!U145+РСОАлания!U145</f>
        <v>33</v>
      </c>
      <c r="V145" s="45">
        <f>РИ!V145+РД!V145+КБР!V145+ЧР!V145+СК!V145+КЧР!V145+РСОАлания!V145</f>
        <v>5</v>
      </c>
      <c r="W145" s="45">
        <f>РИ!W145+РД!W145+КБР!W145+ЧР!W145+СК!W145+КЧР!W145+РСОАлания!W145</f>
        <v>0</v>
      </c>
    </row>
    <row r="146" spans="1:23" ht="15.75" thickBot="1" x14ac:dyDescent="0.3">
      <c r="A146" s="17" t="s">
        <v>214</v>
      </c>
      <c r="B146" s="19" t="s">
        <v>71</v>
      </c>
      <c r="C146" s="45">
        <f>РИ!C146+РД!C146+КБР!C146+ЧР!C146+СК!C146+КЧР!C146+РСОАлания!C146</f>
        <v>7</v>
      </c>
      <c r="D146" s="45">
        <f>РИ!D146+РД!D146+КБР!D146+ЧР!D146+СК!D146+КЧР!D146+РСОАлания!D146</f>
        <v>7</v>
      </c>
      <c r="E146" s="45">
        <f>РИ!E146+РД!E146+КБР!E146+ЧР!E146+СК!E146+КЧР!E146+РСОАлания!E146</f>
        <v>0</v>
      </c>
      <c r="F146" s="45">
        <f>РИ!F146+РД!F146+КБР!F146+ЧР!F146+СК!F146+КЧР!F146+РСОАлания!F146</f>
        <v>0</v>
      </c>
      <c r="G146" s="45">
        <f>РИ!G146+РД!G146+КБР!G146+ЧР!G146+СК!G146+КЧР!G146+РСОАлания!G146</f>
        <v>0</v>
      </c>
      <c r="H146" s="45">
        <f>РИ!H146+РД!H146+КБР!H146+ЧР!H146+СК!H146+КЧР!H146+РСОАлания!H146</f>
        <v>0</v>
      </c>
      <c r="I146" s="45">
        <f>РИ!I146+РД!I146+КБР!I146+ЧР!I146+СК!I146+КЧР!I146+РСОАлания!I146</f>
        <v>0</v>
      </c>
      <c r="J146" s="45">
        <f>РИ!J146+РД!J146+КБР!J146+ЧР!J146+СК!J146+КЧР!J146+РСОАлания!J146</f>
        <v>0</v>
      </c>
      <c r="K146" s="45">
        <f>РИ!K146+РД!K146+КБР!K146+ЧР!K146+СК!K146+КЧР!K146+РСОАлания!K146</f>
        <v>1</v>
      </c>
      <c r="L146" s="45">
        <f>РИ!L146+РД!L146+КБР!L146+ЧР!L146+СК!L146+КЧР!L146+РСОАлания!L146</f>
        <v>0</v>
      </c>
      <c r="M146" s="45">
        <f>РИ!M146+РД!M146+КБР!M146+ЧР!M146+СК!M146+КЧР!M146+РСОАлания!M146</f>
        <v>0</v>
      </c>
      <c r="N146" s="45">
        <f>РИ!N146+РД!N146+КБР!N146+ЧР!N146+СК!N146+КЧР!N146+РСОАлания!N146</f>
        <v>0</v>
      </c>
      <c r="O146" s="45">
        <f>РИ!O146+РД!O146+КБР!O146+ЧР!O146+СК!O146+КЧР!O146+РСОАлания!O146</f>
        <v>1</v>
      </c>
      <c r="P146" s="45">
        <f>РИ!P146+РД!P146+КБР!P146+ЧР!P146+СК!P146+КЧР!P146+РСОАлания!P146</f>
        <v>0</v>
      </c>
      <c r="Q146" s="45">
        <f>РИ!Q146+РД!Q146+КБР!Q146+ЧР!Q146+СК!Q146+КЧР!Q146+РСОАлания!Q146</f>
        <v>5</v>
      </c>
      <c r="R146" s="45">
        <f>РИ!R146+РД!R146+КБР!R146+ЧР!R146+СК!R146+КЧР!R146+РСОАлания!R146</f>
        <v>0</v>
      </c>
      <c r="S146" s="45">
        <f>РИ!S146+РД!S146+КБР!S146+ЧР!S146+СК!S146+КЧР!S146+РСОАлания!S146</f>
        <v>0</v>
      </c>
      <c r="T146" s="45">
        <f>РИ!T146+РД!T146+КБР!T146+ЧР!T146+СК!T146+КЧР!T146+РСОАлания!T146</f>
        <v>0</v>
      </c>
      <c r="U146" s="45">
        <f>РИ!U146+РД!U146+КБР!U146+ЧР!U146+СК!U146+КЧР!U146+РСОАлания!U146</f>
        <v>0</v>
      </c>
      <c r="V146" s="45">
        <f>РИ!V146+РД!V146+КБР!V146+ЧР!V146+СК!V146+КЧР!V146+РСОАлания!V146</f>
        <v>0</v>
      </c>
      <c r="W146" s="45">
        <f>РИ!W146+РД!W146+КБР!W146+ЧР!W146+СК!W146+КЧР!W146+РСОАлания!W146</f>
        <v>0</v>
      </c>
    </row>
    <row r="147" spans="1:23" ht="15.75" thickBot="1" x14ac:dyDescent="0.3">
      <c r="A147" s="17" t="s">
        <v>215</v>
      </c>
      <c r="B147" s="26" t="s">
        <v>216</v>
      </c>
      <c r="C147" s="45">
        <f>РИ!C147+РД!C147+КБР!C147+ЧР!C147+СК!C147+КЧР!C147+РСОАлания!C147</f>
        <v>37</v>
      </c>
      <c r="D147" s="45">
        <f>РИ!D147+РД!D147+КБР!D147+ЧР!D147+СК!D147+КЧР!D147+РСОАлания!D147</f>
        <v>0</v>
      </c>
      <c r="E147" s="45">
        <f>РИ!E147+РД!E147+КБР!E147+ЧР!E147+СК!E147+КЧР!E147+РСОАлания!E147</f>
        <v>0</v>
      </c>
      <c r="F147" s="45">
        <f>РИ!F147+РД!F147+КБР!F147+ЧР!F147+СК!F147+КЧР!F147+РСОАлания!F147</f>
        <v>37</v>
      </c>
      <c r="G147" s="45">
        <f>РИ!G147+РД!G147+КБР!G147+ЧР!G147+СК!G147+КЧР!G147+РСОАлания!G147</f>
        <v>0</v>
      </c>
      <c r="H147" s="45">
        <f>РИ!H147+РД!H147+КБР!H147+ЧР!H147+СК!H147+КЧР!H147+РСОАлания!H147</f>
        <v>0</v>
      </c>
      <c r="I147" s="45">
        <f>РИ!I147+РД!I147+КБР!I147+ЧР!I147+СК!I147+КЧР!I147+РСОАлания!I147</f>
        <v>0</v>
      </c>
      <c r="J147" s="45">
        <f>РИ!J147+РД!J147+КБР!J147+ЧР!J147+СК!J147+КЧР!J147+РСОАлания!J147</f>
        <v>0</v>
      </c>
      <c r="K147" s="45">
        <f>РИ!K147+РД!K147+КБР!K147+ЧР!K147+СК!K147+КЧР!K147+РСОАлания!K147</f>
        <v>0</v>
      </c>
      <c r="L147" s="45">
        <f>РИ!L147+РД!L147+КБР!L147+ЧР!L147+СК!L147+КЧР!L147+РСОАлания!L147</f>
        <v>0</v>
      </c>
      <c r="M147" s="45">
        <f>РИ!M147+РД!M147+КБР!M147+ЧР!M147+СК!M147+КЧР!M147+РСОАлания!M147</f>
        <v>0</v>
      </c>
      <c r="N147" s="45">
        <f>РИ!N147+РД!N147+КБР!N147+ЧР!N147+СК!N147+КЧР!N147+РСОАлания!N147</f>
        <v>0</v>
      </c>
      <c r="O147" s="45">
        <f>РИ!O147+РД!O147+КБР!O147+ЧР!O147+СК!O147+КЧР!O147+РСОАлания!O147</f>
        <v>1</v>
      </c>
      <c r="P147" s="45">
        <f>РИ!P147+РД!P147+КБР!P147+ЧР!P147+СК!P147+КЧР!P147+РСОАлания!P147</f>
        <v>0</v>
      </c>
      <c r="Q147" s="45">
        <f>РИ!Q147+РД!Q147+КБР!Q147+ЧР!Q147+СК!Q147+КЧР!Q147+РСОАлания!Q147</f>
        <v>0</v>
      </c>
      <c r="R147" s="45">
        <f>РИ!R147+РД!R147+КБР!R147+ЧР!R147+СК!R147+КЧР!R147+РСОАлания!R147</f>
        <v>29</v>
      </c>
      <c r="S147" s="45">
        <f>РИ!S147+РД!S147+КБР!S147+ЧР!S147+СК!S147+КЧР!S147+РСОАлания!S147</f>
        <v>4</v>
      </c>
      <c r="T147" s="45">
        <f>РИ!T147+РД!T147+КБР!T147+ЧР!T147+СК!T147+КЧР!T147+РСОАлания!T147</f>
        <v>0</v>
      </c>
      <c r="U147" s="45">
        <f>РИ!U147+РД!U147+КБР!U147+ЧР!U147+СК!U147+КЧР!U147+РСОАлания!U147</f>
        <v>3</v>
      </c>
      <c r="V147" s="45">
        <f>РИ!V147+РД!V147+КБР!V147+ЧР!V147+СК!V147+КЧР!V147+РСОАлания!V147</f>
        <v>0</v>
      </c>
      <c r="W147" s="45">
        <f>РИ!W147+РД!W147+КБР!W147+ЧР!W147+СК!W147+КЧР!W147+РСОАлания!W147</f>
        <v>0</v>
      </c>
    </row>
    <row r="148" spans="1:23" ht="15.75" thickBot="1" x14ac:dyDescent="0.3">
      <c r="A148" s="17" t="s">
        <v>217</v>
      </c>
      <c r="B148" s="19" t="s">
        <v>18</v>
      </c>
      <c r="C148" s="45">
        <f>РИ!C148+РД!C148+КБР!C148+ЧР!C148+СК!C148+КЧР!C148+РСОАлания!C148</f>
        <v>24</v>
      </c>
      <c r="D148" s="45">
        <f>РИ!D148+РД!D148+КБР!D148+ЧР!D148+СК!D148+КЧР!D148+РСОАлания!D148</f>
        <v>0</v>
      </c>
      <c r="E148" s="45">
        <f>РИ!E148+РД!E148+КБР!E148+ЧР!E148+СК!E148+КЧР!E148+РСОАлания!E148</f>
        <v>0</v>
      </c>
      <c r="F148" s="45">
        <f>РИ!F148+РД!F148+КБР!F148+ЧР!F148+СК!F148+КЧР!F148+РСОАлания!F148</f>
        <v>24</v>
      </c>
      <c r="G148" s="45">
        <f>РИ!G148+РД!G148+КБР!G148+ЧР!G148+СК!G148+КЧР!G148+РСОАлания!G148</f>
        <v>0</v>
      </c>
      <c r="H148" s="45">
        <f>РИ!H148+РД!H148+КБР!H148+ЧР!H148+СК!H148+КЧР!H148+РСОАлания!H148</f>
        <v>0</v>
      </c>
      <c r="I148" s="45">
        <f>РИ!I148+РД!I148+КБР!I148+ЧР!I148+СК!I148+КЧР!I148+РСОАлания!I148</f>
        <v>0</v>
      </c>
      <c r="J148" s="45">
        <f>РИ!J148+РД!J148+КБР!J148+ЧР!J148+СК!J148+КЧР!J148+РСОАлания!J148</f>
        <v>0</v>
      </c>
      <c r="K148" s="45">
        <f>РИ!K148+РД!K148+КБР!K148+ЧР!K148+СК!K148+КЧР!K148+РСОАлания!K148</f>
        <v>0</v>
      </c>
      <c r="L148" s="45">
        <f>РИ!L148+РД!L148+КБР!L148+ЧР!L148+СК!L148+КЧР!L148+РСОАлания!L148</f>
        <v>0</v>
      </c>
      <c r="M148" s="45">
        <f>РИ!M148+РД!M148+КБР!M148+ЧР!M148+СК!M148+КЧР!M148+РСОАлания!M148</f>
        <v>0</v>
      </c>
      <c r="N148" s="45">
        <f>РИ!N148+РД!N148+КБР!N148+ЧР!N148+СК!N148+КЧР!N148+РСОАлания!N148</f>
        <v>0</v>
      </c>
      <c r="O148" s="45">
        <f>РИ!O148+РД!O148+КБР!O148+ЧР!O148+СК!O148+КЧР!O148+РСОАлания!O148</f>
        <v>1</v>
      </c>
      <c r="P148" s="45">
        <f>РИ!P148+РД!P148+КБР!P148+ЧР!P148+СК!P148+КЧР!P148+РСОАлания!P148</f>
        <v>0</v>
      </c>
      <c r="Q148" s="45">
        <f>РИ!Q148+РД!Q148+КБР!Q148+ЧР!Q148+СК!Q148+КЧР!Q148+РСОАлания!Q148</f>
        <v>0</v>
      </c>
      <c r="R148" s="45">
        <f>РИ!R148+РД!R148+КБР!R148+ЧР!R148+СК!R148+КЧР!R148+РСОАлания!R148</f>
        <v>18</v>
      </c>
      <c r="S148" s="45">
        <f>РИ!S148+РД!S148+КБР!S148+ЧР!S148+СК!S148+КЧР!S148+РСОАлания!S148</f>
        <v>4</v>
      </c>
      <c r="T148" s="45">
        <f>РИ!T148+РД!T148+КБР!T148+ЧР!T148+СК!T148+КЧР!T148+РСОАлания!T148</f>
        <v>0</v>
      </c>
      <c r="U148" s="45">
        <f>РИ!U148+РД!U148+КБР!U148+ЧР!U148+СК!U148+КЧР!U148+РСОАлания!U148</f>
        <v>1</v>
      </c>
      <c r="V148" s="45">
        <f>РИ!V148+РД!V148+КБР!V148+ЧР!V148+СК!V148+КЧР!V148+РСОАлания!V148</f>
        <v>0</v>
      </c>
      <c r="W148" s="45">
        <f>РИ!W148+РД!W148+КБР!W148+ЧР!W148+СК!W148+КЧР!W148+РСОАлания!W148</f>
        <v>0</v>
      </c>
    </row>
    <row r="149" spans="1:23" ht="15.75" thickBot="1" x14ac:dyDescent="0.3">
      <c r="A149" s="17" t="s">
        <v>218</v>
      </c>
      <c r="B149" s="19" t="s">
        <v>57</v>
      </c>
      <c r="C149" s="45">
        <f>РИ!C149+РД!C149+КБР!C149+ЧР!C149+СК!C149+КЧР!C149+РСОАлания!C149</f>
        <v>13</v>
      </c>
      <c r="D149" s="45">
        <f>РИ!D149+РД!D149+КБР!D149+ЧР!D149+СК!D149+КЧР!D149+РСОАлания!D149</f>
        <v>0</v>
      </c>
      <c r="E149" s="45">
        <f>РИ!E149+РД!E149+КБР!E149+ЧР!E149+СК!E149+КЧР!E149+РСОАлания!E149</f>
        <v>0</v>
      </c>
      <c r="F149" s="45">
        <f>РИ!F149+РД!F149+КБР!F149+ЧР!F149+СК!F149+КЧР!F149+РСОАлания!F149</f>
        <v>13</v>
      </c>
      <c r="G149" s="45">
        <f>РИ!G149+РД!G149+КБР!G149+ЧР!G149+СК!G149+КЧР!G149+РСОАлания!G149</f>
        <v>0</v>
      </c>
      <c r="H149" s="45">
        <f>РИ!H149+РД!H149+КБР!H149+ЧР!H149+СК!H149+КЧР!H149+РСОАлания!H149</f>
        <v>0</v>
      </c>
      <c r="I149" s="45">
        <f>РИ!I149+РД!I149+КБР!I149+ЧР!I149+СК!I149+КЧР!I149+РСОАлания!I149</f>
        <v>0</v>
      </c>
      <c r="J149" s="45">
        <f>РИ!J149+РД!J149+КБР!J149+ЧР!J149+СК!J149+КЧР!J149+РСОАлания!J149</f>
        <v>0</v>
      </c>
      <c r="K149" s="45">
        <f>РИ!K149+РД!K149+КБР!K149+ЧР!K149+СК!K149+КЧР!K149+РСОАлания!K149</f>
        <v>0</v>
      </c>
      <c r="L149" s="45">
        <f>РИ!L149+РД!L149+КБР!L149+ЧР!L149+СК!L149+КЧР!L149+РСОАлания!L149</f>
        <v>0</v>
      </c>
      <c r="M149" s="45">
        <f>РИ!M149+РД!M149+КБР!M149+ЧР!M149+СК!M149+КЧР!M149+РСОАлания!M149</f>
        <v>0</v>
      </c>
      <c r="N149" s="45">
        <f>РИ!N149+РД!N149+КБР!N149+ЧР!N149+СК!N149+КЧР!N149+РСОАлания!N149</f>
        <v>0</v>
      </c>
      <c r="O149" s="45">
        <f>РИ!O149+РД!O149+КБР!O149+ЧР!O149+СК!O149+КЧР!O149+РСОАлания!O149</f>
        <v>0</v>
      </c>
      <c r="P149" s="45">
        <f>РИ!P149+РД!P149+КБР!P149+ЧР!P149+СК!P149+КЧР!P149+РСОАлания!P149</f>
        <v>0</v>
      </c>
      <c r="Q149" s="45">
        <f>РИ!Q149+РД!Q149+КБР!Q149+ЧР!Q149+СК!Q149+КЧР!Q149+РСОАлания!Q149</f>
        <v>0</v>
      </c>
      <c r="R149" s="45">
        <f>РИ!R149+РД!R149+КБР!R149+ЧР!R149+СК!R149+КЧР!R149+РСОАлания!R149</f>
        <v>11</v>
      </c>
      <c r="S149" s="45">
        <f>РИ!S149+РД!S149+КБР!S149+ЧР!S149+СК!S149+КЧР!S149+РСОАлания!S149</f>
        <v>0</v>
      </c>
      <c r="T149" s="45">
        <f>РИ!T149+РД!T149+КБР!T149+ЧР!T149+СК!T149+КЧР!T149+РСОАлания!T149</f>
        <v>0</v>
      </c>
      <c r="U149" s="45">
        <f>РИ!U149+РД!U149+КБР!U149+ЧР!U149+СК!U149+КЧР!U149+РСОАлания!U149</f>
        <v>2</v>
      </c>
      <c r="V149" s="45">
        <f>РИ!V149+РД!V149+КБР!V149+ЧР!V149+СК!V149+КЧР!V149+РСОАлания!V149</f>
        <v>0</v>
      </c>
      <c r="W149" s="45">
        <f>РИ!W149+РД!W149+КБР!W149+ЧР!W149+СК!W149+КЧР!W149+РСОАлания!W149</f>
        <v>0</v>
      </c>
    </row>
    <row r="150" spans="1:23" ht="15.75" thickBot="1" x14ac:dyDescent="0.3">
      <c r="A150" s="17" t="s">
        <v>219</v>
      </c>
      <c r="B150" s="19" t="s">
        <v>71</v>
      </c>
      <c r="C150" s="45">
        <f>РИ!C150+РД!C150+КБР!C150+ЧР!C150+СК!C150+КЧР!C150+РСОАлания!C150</f>
        <v>0</v>
      </c>
      <c r="D150" s="45">
        <f>РИ!D150+РД!D150+КБР!D150+ЧР!D150+СК!D150+КЧР!D150+РСОАлания!D150</f>
        <v>0</v>
      </c>
      <c r="E150" s="45">
        <f>РИ!E150+РД!E150+КБР!E150+ЧР!E150+СК!E150+КЧР!E150+РСОАлания!E150</f>
        <v>0</v>
      </c>
      <c r="F150" s="45">
        <f>РИ!F150+РД!F150+КБР!F150+ЧР!F150+СК!F150+КЧР!F150+РСОАлания!F150</f>
        <v>0</v>
      </c>
      <c r="G150" s="45">
        <f>РИ!G150+РД!G150+КБР!G150+ЧР!G150+СК!G150+КЧР!G150+РСОАлания!G150</f>
        <v>0</v>
      </c>
      <c r="H150" s="45">
        <f>РИ!H150+РД!H150+КБР!H150+ЧР!H150+СК!H150+КЧР!H150+РСОАлания!H150</f>
        <v>0</v>
      </c>
      <c r="I150" s="45">
        <f>РИ!I150+РД!I150+КБР!I150+ЧР!I150+СК!I150+КЧР!I150+РСОАлания!I150</f>
        <v>0</v>
      </c>
      <c r="J150" s="45">
        <f>РИ!J150+РД!J150+КБР!J150+ЧР!J150+СК!J150+КЧР!J150+РСОАлания!J150</f>
        <v>0</v>
      </c>
      <c r="K150" s="45">
        <f>РИ!K150+РД!K150+КБР!K150+ЧР!K150+СК!K150+КЧР!K150+РСОАлания!K150</f>
        <v>0</v>
      </c>
      <c r="L150" s="45">
        <f>РИ!L150+РД!L150+КБР!L150+ЧР!L150+СК!L150+КЧР!L150+РСОАлания!L150</f>
        <v>0</v>
      </c>
      <c r="M150" s="45">
        <f>РИ!M150+РД!M150+КБР!M150+ЧР!M150+СК!M150+КЧР!M150+РСОАлания!M150</f>
        <v>0</v>
      </c>
      <c r="N150" s="45">
        <f>РИ!N150+РД!N150+КБР!N150+ЧР!N150+СК!N150+КЧР!N150+РСОАлания!N150</f>
        <v>0</v>
      </c>
      <c r="O150" s="45">
        <f>РИ!O150+РД!O150+КБР!O150+ЧР!O150+СК!O150+КЧР!O150+РСОАлания!O150</f>
        <v>0</v>
      </c>
      <c r="P150" s="45">
        <f>РИ!P150+РД!P150+КБР!P150+ЧР!P150+СК!P150+КЧР!P150+РСОАлания!P150</f>
        <v>0</v>
      </c>
      <c r="Q150" s="45">
        <f>РИ!Q150+РД!Q150+КБР!Q150+ЧР!Q150+СК!Q150+КЧР!Q150+РСОАлания!Q150</f>
        <v>0</v>
      </c>
      <c r="R150" s="45">
        <f>РИ!R150+РД!R150+КБР!R150+ЧР!R150+СК!R150+КЧР!R150+РСОАлания!R150</f>
        <v>0</v>
      </c>
      <c r="S150" s="45">
        <f>РИ!S150+РД!S150+КБР!S150+ЧР!S150+СК!S150+КЧР!S150+РСОАлания!S150</f>
        <v>0</v>
      </c>
      <c r="T150" s="45">
        <f>РИ!T150+РД!T150+КБР!T150+ЧР!T150+СК!T150+КЧР!T150+РСОАлания!T150</f>
        <v>0</v>
      </c>
      <c r="U150" s="45">
        <f>РИ!U150+РД!U150+КБР!U150+ЧР!U150+СК!U150+КЧР!U150+РСОАлания!U150</f>
        <v>0</v>
      </c>
      <c r="V150" s="45">
        <f>РИ!V150+РД!V150+КБР!V150+ЧР!V150+СК!V150+КЧР!V150+РСОАлания!V150</f>
        <v>0</v>
      </c>
      <c r="W150" s="45">
        <f>РИ!W150+РД!W150+КБР!W150+ЧР!W150+СК!W150+КЧР!W150+РСОАлания!W150</f>
        <v>0</v>
      </c>
    </row>
    <row r="151" spans="1:23" ht="15.75" thickBot="1" x14ac:dyDescent="0.3">
      <c r="A151" s="17" t="s">
        <v>220</v>
      </c>
      <c r="B151" s="26" t="s">
        <v>221</v>
      </c>
      <c r="C151" s="45">
        <f>РИ!C151+РД!C151+КБР!C151+ЧР!C151+СК!C151+КЧР!C151+РСОАлания!C151</f>
        <v>95</v>
      </c>
      <c r="D151" s="45">
        <f>РИ!D151+РД!D151+КБР!D151+ЧР!D151+СК!D151+КЧР!D151+РСОАлания!D151</f>
        <v>5</v>
      </c>
      <c r="E151" s="45">
        <f>РИ!E151+РД!E151+КБР!E151+ЧР!E151+СК!E151+КЧР!E151+РСОАлания!E151</f>
        <v>12</v>
      </c>
      <c r="F151" s="45">
        <f>РИ!F151+РД!F151+КБР!F151+ЧР!F151+СК!F151+КЧР!F151+РСОАлания!F151</f>
        <v>74</v>
      </c>
      <c r="G151" s="45">
        <f>РИ!G151+РД!G151+КБР!G151+ЧР!G151+СК!G151+КЧР!G151+РСОАлания!G151</f>
        <v>4</v>
      </c>
      <c r="H151" s="45">
        <f>РИ!H151+РД!H151+КБР!H151+ЧР!H151+СК!H151+КЧР!H151+РСОАлания!H151</f>
        <v>0</v>
      </c>
      <c r="I151" s="45">
        <f>РИ!I151+РД!I151+КБР!I151+ЧР!I151+СК!I151+КЧР!I151+РСОАлания!I151</f>
        <v>4</v>
      </c>
      <c r="J151" s="45">
        <f>РИ!J151+РД!J151+КБР!J151+ЧР!J151+СК!J151+КЧР!J151+РСОАлания!J151</f>
        <v>0</v>
      </c>
      <c r="K151" s="45">
        <f>РИ!K151+РД!K151+КБР!K151+ЧР!K151+СК!K151+КЧР!K151+РСОАлания!K151</f>
        <v>2</v>
      </c>
      <c r="L151" s="45">
        <f>РИ!L151+РД!L151+КБР!L151+ЧР!L151+СК!L151+КЧР!L151+РСОАлания!L151</f>
        <v>0</v>
      </c>
      <c r="M151" s="45">
        <f>РИ!M151+РД!M151+КБР!M151+ЧР!M151+СК!M151+КЧР!M151+РСОАлания!M151</f>
        <v>0</v>
      </c>
      <c r="N151" s="45">
        <f>РИ!N151+РД!N151+КБР!N151+ЧР!N151+СК!N151+КЧР!N151+РСОАлания!N151</f>
        <v>0</v>
      </c>
      <c r="O151" s="45">
        <f>РИ!O151+РД!O151+КБР!O151+ЧР!O151+СК!O151+КЧР!O151+РСОАлания!O151</f>
        <v>15</v>
      </c>
      <c r="P151" s="45">
        <f>РИ!P151+РД!P151+КБР!P151+ЧР!P151+СК!P151+КЧР!P151+РСОАлания!P151</f>
        <v>9</v>
      </c>
      <c r="Q151" s="45">
        <f>РИ!Q151+РД!Q151+КБР!Q151+ЧР!Q151+СК!Q151+КЧР!Q151+РСОАлания!Q151</f>
        <v>3</v>
      </c>
      <c r="R151" s="45">
        <f>РИ!R151+РД!R151+КБР!R151+ЧР!R151+СК!R151+КЧР!R151+РСОАлания!R151</f>
        <v>33</v>
      </c>
      <c r="S151" s="45">
        <f>РИ!S151+РД!S151+КБР!S151+ЧР!S151+СК!S151+КЧР!S151+РСОАлания!S151</f>
        <v>3</v>
      </c>
      <c r="T151" s="45">
        <f>РИ!T151+РД!T151+КБР!T151+ЧР!T151+СК!T151+КЧР!T151+РСОАлания!T151</f>
        <v>1</v>
      </c>
      <c r="U151" s="45">
        <f>РИ!U151+РД!U151+КБР!U151+ЧР!U151+СК!U151+КЧР!U151+РСОАлания!U151</f>
        <v>11</v>
      </c>
      <c r="V151" s="45">
        <f>РИ!V151+РД!V151+КБР!V151+ЧР!V151+СК!V151+КЧР!V151+РСОАлания!V151</f>
        <v>14</v>
      </c>
      <c r="W151" s="45">
        <f>РИ!W151+РД!W151+КБР!W151+ЧР!W151+СК!W151+КЧР!W151+РСОАлания!W151</f>
        <v>0</v>
      </c>
    </row>
    <row r="152" spans="1:23" ht="15.75" thickBot="1" x14ac:dyDescent="0.3">
      <c r="A152" s="17" t="s">
        <v>222</v>
      </c>
      <c r="B152" s="19" t="s">
        <v>18</v>
      </c>
      <c r="C152" s="45">
        <f>РИ!C152+РД!C152+КБР!C152+ЧР!C152+СК!C152+КЧР!C152+РСОАлания!C152</f>
        <v>46</v>
      </c>
      <c r="D152" s="45">
        <f>РИ!D152+РД!D152+КБР!D152+ЧР!D152+СК!D152+КЧР!D152+РСОАлания!D152</f>
        <v>1</v>
      </c>
      <c r="E152" s="45">
        <f>РИ!E152+РД!E152+КБР!E152+ЧР!E152+СК!E152+КЧР!E152+РСОАлания!E152</f>
        <v>2</v>
      </c>
      <c r="F152" s="45">
        <f>РИ!F152+РД!F152+КБР!F152+ЧР!F152+СК!F152+КЧР!F152+РСОАлания!F152</f>
        <v>43</v>
      </c>
      <c r="G152" s="45">
        <f>РИ!G152+РД!G152+КБР!G152+ЧР!G152+СК!G152+КЧР!G152+РСОАлания!G152</f>
        <v>0</v>
      </c>
      <c r="H152" s="45">
        <f>РИ!H152+РД!H152+КБР!H152+ЧР!H152+СК!H152+КЧР!H152+РСОАлания!H152</f>
        <v>0</v>
      </c>
      <c r="I152" s="45">
        <f>РИ!I152+РД!I152+КБР!I152+ЧР!I152+СК!I152+КЧР!I152+РСОАлания!I152</f>
        <v>1</v>
      </c>
      <c r="J152" s="45">
        <f>РИ!J152+РД!J152+КБР!J152+ЧР!J152+СК!J152+КЧР!J152+РСОАлания!J152</f>
        <v>0</v>
      </c>
      <c r="K152" s="45">
        <f>РИ!K152+РД!K152+КБР!K152+ЧР!K152+СК!K152+КЧР!K152+РСОАлания!K152</f>
        <v>0</v>
      </c>
      <c r="L152" s="45">
        <f>РИ!L152+РД!L152+КБР!L152+ЧР!L152+СК!L152+КЧР!L152+РСОАлания!L152</f>
        <v>0</v>
      </c>
      <c r="M152" s="45">
        <f>РИ!M152+РД!M152+КБР!M152+ЧР!M152+СК!M152+КЧР!M152+РСОАлания!M152</f>
        <v>0</v>
      </c>
      <c r="N152" s="45">
        <f>РИ!N152+РД!N152+КБР!N152+ЧР!N152+СК!N152+КЧР!N152+РСОАлания!N152</f>
        <v>0</v>
      </c>
      <c r="O152" s="45">
        <f>РИ!O152+РД!O152+КБР!O152+ЧР!O152+СК!O152+КЧР!O152+РСОАлания!O152</f>
        <v>3</v>
      </c>
      <c r="P152" s="45">
        <f>РИ!P152+РД!P152+КБР!P152+ЧР!P152+СК!P152+КЧР!P152+РСОАлания!P152</f>
        <v>5</v>
      </c>
      <c r="Q152" s="45">
        <f>РИ!Q152+РД!Q152+КБР!Q152+ЧР!Q152+СК!Q152+КЧР!Q152+РСОАлания!Q152</f>
        <v>2</v>
      </c>
      <c r="R152" s="45">
        <f>РИ!R152+РД!R152+КБР!R152+ЧР!R152+СК!R152+КЧР!R152+РСОАлания!R152</f>
        <v>21</v>
      </c>
      <c r="S152" s="45">
        <f>РИ!S152+РД!S152+КБР!S152+ЧР!S152+СК!S152+КЧР!S152+РСОАлания!S152</f>
        <v>2</v>
      </c>
      <c r="T152" s="45">
        <f>РИ!T152+РД!T152+КБР!T152+ЧР!T152+СК!T152+КЧР!T152+РСОАлания!T152</f>
        <v>0</v>
      </c>
      <c r="U152" s="45">
        <f>РИ!U152+РД!U152+КБР!U152+ЧР!U152+СК!U152+КЧР!U152+РСОАлания!U152</f>
        <v>3</v>
      </c>
      <c r="V152" s="45">
        <f>РИ!V152+РД!V152+КБР!V152+ЧР!V152+СК!V152+КЧР!V152+РСОАлания!V152</f>
        <v>9</v>
      </c>
      <c r="W152" s="45">
        <f>РИ!W152+РД!W152+КБР!W152+ЧР!W152+СК!W152+КЧР!W152+РСОАлания!W152</f>
        <v>0</v>
      </c>
    </row>
    <row r="153" spans="1:23" ht="15.75" thickBot="1" x14ac:dyDescent="0.3">
      <c r="A153" s="17" t="s">
        <v>223</v>
      </c>
      <c r="B153" s="19" t="s">
        <v>57</v>
      </c>
      <c r="C153" s="45">
        <f>РИ!C153+РД!C153+КБР!C153+ЧР!C153+СК!C153+КЧР!C153+РСОАлания!C153</f>
        <v>45</v>
      </c>
      <c r="D153" s="45">
        <f>РИ!D153+РД!D153+КБР!D153+ЧР!D153+СК!D153+КЧР!D153+РСОАлания!D153</f>
        <v>0</v>
      </c>
      <c r="E153" s="45">
        <f>РИ!E153+РД!E153+КБР!E153+ЧР!E153+СК!E153+КЧР!E153+РСОАлания!E153</f>
        <v>10</v>
      </c>
      <c r="F153" s="45">
        <f>РИ!F153+РД!F153+КБР!F153+ЧР!F153+СК!F153+КЧР!F153+РСОАлания!F153</f>
        <v>31</v>
      </c>
      <c r="G153" s="45">
        <f>РИ!G153+РД!G153+КБР!G153+ЧР!G153+СК!G153+КЧР!G153+РСОАлания!G153</f>
        <v>4</v>
      </c>
      <c r="H153" s="45">
        <f>РИ!H153+РД!H153+КБР!H153+ЧР!H153+СК!H153+КЧР!H153+РСОАлания!H153</f>
        <v>0</v>
      </c>
      <c r="I153" s="45">
        <f>РИ!I153+РД!I153+КБР!I153+ЧР!I153+СК!I153+КЧР!I153+РСОАлания!I153</f>
        <v>3</v>
      </c>
      <c r="J153" s="45">
        <f>РИ!J153+РД!J153+КБР!J153+ЧР!J153+СК!J153+КЧР!J153+РСОАлания!J153</f>
        <v>0</v>
      </c>
      <c r="K153" s="45">
        <f>РИ!K153+РД!K153+КБР!K153+ЧР!K153+СК!K153+КЧР!K153+РСОАлания!K153</f>
        <v>2</v>
      </c>
      <c r="L153" s="45">
        <f>РИ!L153+РД!L153+КБР!L153+ЧР!L153+СК!L153+КЧР!L153+РСОАлания!L153</f>
        <v>0</v>
      </c>
      <c r="M153" s="45">
        <f>РИ!M153+РД!M153+КБР!M153+ЧР!M153+СК!M153+КЧР!M153+РСОАлания!M153</f>
        <v>0</v>
      </c>
      <c r="N153" s="45">
        <f>РИ!N153+РД!N153+КБР!N153+ЧР!N153+СК!N153+КЧР!N153+РСОАлания!N153</f>
        <v>0</v>
      </c>
      <c r="O153" s="45">
        <f>РИ!O153+РД!O153+КБР!O153+ЧР!O153+СК!O153+КЧР!O153+РСОАлания!O153</f>
        <v>10</v>
      </c>
      <c r="P153" s="45">
        <f>РИ!P153+РД!P153+КБР!P153+ЧР!P153+СК!P153+КЧР!P153+РСОАлания!P153</f>
        <v>2</v>
      </c>
      <c r="Q153" s="45">
        <f>РИ!Q153+РД!Q153+КБР!Q153+ЧР!Q153+СК!Q153+КЧР!Q153+РСОАлания!Q153</f>
        <v>1</v>
      </c>
      <c r="R153" s="45">
        <f>РИ!R153+РД!R153+КБР!R153+ЧР!R153+СК!R153+КЧР!R153+РСОАлания!R153</f>
        <v>12</v>
      </c>
      <c r="S153" s="45">
        <f>РИ!S153+РД!S153+КБР!S153+ЧР!S153+СК!S153+КЧР!S153+РСОАлания!S153</f>
        <v>1</v>
      </c>
      <c r="T153" s="45">
        <f>РИ!T153+РД!T153+КБР!T153+ЧР!T153+СК!T153+КЧР!T153+РСОАлания!T153</f>
        <v>1</v>
      </c>
      <c r="U153" s="45">
        <f>РИ!U153+РД!U153+КБР!U153+ЧР!U153+СК!U153+КЧР!U153+РСОАлания!U153</f>
        <v>8</v>
      </c>
      <c r="V153" s="45">
        <f>РИ!V153+РД!V153+КБР!V153+ЧР!V153+СК!V153+КЧР!V153+РСОАлания!V153</f>
        <v>5</v>
      </c>
      <c r="W153" s="45">
        <f>РИ!W153+РД!W153+КБР!W153+ЧР!W153+СК!W153+КЧР!W153+РСОАлания!W153</f>
        <v>0</v>
      </c>
    </row>
    <row r="154" spans="1:23" ht="15.75" thickBot="1" x14ac:dyDescent="0.3">
      <c r="A154" s="17" t="s">
        <v>224</v>
      </c>
      <c r="B154" s="19" t="s">
        <v>71</v>
      </c>
      <c r="C154" s="45">
        <f>РИ!C154+РД!C154+КБР!C154+ЧР!C154+СК!C154+КЧР!C154+РСОАлания!C154</f>
        <v>4</v>
      </c>
      <c r="D154" s="45">
        <f>РИ!D154+РД!D154+КБР!D154+ЧР!D154+СК!D154+КЧР!D154+РСОАлания!D154</f>
        <v>4</v>
      </c>
      <c r="E154" s="45">
        <f>РИ!E154+РД!E154+КБР!E154+ЧР!E154+СК!E154+КЧР!E154+РСОАлания!E154</f>
        <v>0</v>
      </c>
      <c r="F154" s="45">
        <f>РИ!F154+РД!F154+КБР!F154+ЧР!F154+СК!F154+КЧР!F154+РСОАлания!F154</f>
        <v>0</v>
      </c>
      <c r="G154" s="45">
        <f>РИ!G154+РД!G154+КБР!G154+ЧР!G154+СК!G154+КЧР!G154+РСОАлания!G154</f>
        <v>0</v>
      </c>
      <c r="H154" s="45">
        <f>РИ!H154+РД!H154+КБР!H154+ЧР!H154+СК!H154+КЧР!H154+РСОАлания!H154</f>
        <v>0</v>
      </c>
      <c r="I154" s="45">
        <f>РИ!I154+РД!I154+КБР!I154+ЧР!I154+СК!I154+КЧР!I154+РСОАлания!I154</f>
        <v>0</v>
      </c>
      <c r="J154" s="45">
        <f>РИ!J154+РД!J154+КБР!J154+ЧР!J154+СК!J154+КЧР!J154+РСОАлания!J154</f>
        <v>0</v>
      </c>
      <c r="K154" s="45">
        <f>РИ!K154+РД!K154+КБР!K154+ЧР!K154+СК!K154+КЧР!K154+РСОАлания!K154</f>
        <v>0</v>
      </c>
      <c r="L154" s="45">
        <f>РИ!L154+РД!L154+КБР!L154+ЧР!L154+СК!L154+КЧР!L154+РСОАлания!L154</f>
        <v>0</v>
      </c>
      <c r="M154" s="45">
        <f>РИ!M154+РД!M154+КБР!M154+ЧР!M154+СК!M154+КЧР!M154+РСОАлания!M154</f>
        <v>0</v>
      </c>
      <c r="N154" s="45">
        <f>РИ!N154+РД!N154+КБР!N154+ЧР!N154+СК!N154+КЧР!N154+РСОАлания!N154</f>
        <v>0</v>
      </c>
      <c r="O154" s="45">
        <f>РИ!O154+РД!O154+КБР!O154+ЧР!O154+СК!O154+КЧР!O154+РСОАлания!O154</f>
        <v>2</v>
      </c>
      <c r="P154" s="45">
        <f>РИ!P154+РД!P154+КБР!P154+ЧР!P154+СК!P154+КЧР!P154+РСОАлания!P154</f>
        <v>2</v>
      </c>
      <c r="Q154" s="45">
        <f>РИ!Q154+РД!Q154+КБР!Q154+ЧР!Q154+СК!Q154+КЧР!Q154+РСОАлания!Q154</f>
        <v>0</v>
      </c>
      <c r="R154" s="45">
        <f>РИ!R154+РД!R154+КБР!R154+ЧР!R154+СК!R154+КЧР!R154+РСОАлания!R154</f>
        <v>0</v>
      </c>
      <c r="S154" s="45">
        <f>РИ!S154+РД!S154+КБР!S154+ЧР!S154+СК!S154+КЧР!S154+РСОАлания!S154</f>
        <v>0</v>
      </c>
      <c r="T154" s="45">
        <f>РИ!T154+РД!T154+КБР!T154+ЧР!T154+СК!T154+КЧР!T154+РСОАлания!T154</f>
        <v>0</v>
      </c>
      <c r="U154" s="45">
        <f>РИ!U154+РД!U154+КБР!U154+ЧР!U154+СК!U154+КЧР!U154+РСОАлания!U154</f>
        <v>0</v>
      </c>
      <c r="V154" s="45">
        <f>РИ!V154+РД!V154+КБР!V154+ЧР!V154+СК!V154+КЧР!V154+РСОАлания!V154</f>
        <v>0</v>
      </c>
      <c r="W154" s="45">
        <f>РИ!W154+РД!W154+КБР!W154+ЧР!W154+СК!W154+КЧР!W154+РСОАлания!W154</f>
        <v>0</v>
      </c>
    </row>
    <row r="155" spans="1:23" ht="24.75" thickBot="1" x14ac:dyDescent="0.3">
      <c r="A155" s="15" t="s">
        <v>225</v>
      </c>
      <c r="B155" s="16" t="s">
        <v>226</v>
      </c>
      <c r="C155" s="48">
        <f>SUM(C159,C164,C168,C172)</f>
        <v>36479</v>
      </c>
      <c r="D155" s="48">
        <f t="shared" ref="D155:W155" si="29">SUM(D159,D164,D168,D172)</f>
        <v>1441</v>
      </c>
      <c r="E155" s="48">
        <f t="shared" si="29"/>
        <v>4660</v>
      </c>
      <c r="F155" s="48">
        <f t="shared" si="29"/>
        <v>29083</v>
      </c>
      <c r="G155" s="48">
        <f t="shared" si="29"/>
        <v>1295</v>
      </c>
      <c r="H155" s="48">
        <f t="shared" si="29"/>
        <v>0</v>
      </c>
      <c r="I155" s="48">
        <f t="shared" si="29"/>
        <v>1510</v>
      </c>
      <c r="J155" s="48">
        <f t="shared" si="29"/>
        <v>60</v>
      </c>
      <c r="K155" s="48">
        <f t="shared" si="29"/>
        <v>1230</v>
      </c>
      <c r="L155" s="48">
        <f t="shared" si="29"/>
        <v>20</v>
      </c>
      <c r="M155" s="48">
        <f t="shared" si="29"/>
        <v>210</v>
      </c>
      <c r="N155" s="48">
        <f t="shared" si="29"/>
        <v>40</v>
      </c>
      <c r="O155" s="48">
        <f t="shared" si="29"/>
        <v>5990</v>
      </c>
      <c r="P155" s="48">
        <f t="shared" si="29"/>
        <v>2445</v>
      </c>
      <c r="Q155" s="48">
        <f t="shared" si="29"/>
        <v>1006</v>
      </c>
      <c r="R155" s="48">
        <f t="shared" si="29"/>
        <v>14348</v>
      </c>
      <c r="S155" s="48">
        <f t="shared" si="29"/>
        <v>1210</v>
      </c>
      <c r="T155" s="48">
        <f t="shared" si="29"/>
        <v>380</v>
      </c>
      <c r="U155" s="48">
        <f t="shared" si="29"/>
        <v>4170</v>
      </c>
      <c r="V155" s="48">
        <f t="shared" si="29"/>
        <v>3860</v>
      </c>
      <c r="W155" s="48">
        <f t="shared" si="29"/>
        <v>0</v>
      </c>
    </row>
    <row r="156" spans="1:23" ht="15.75" thickBot="1" x14ac:dyDescent="0.3">
      <c r="A156" s="17" t="s">
        <v>227</v>
      </c>
      <c r="B156" s="19" t="s">
        <v>18</v>
      </c>
      <c r="C156" s="49">
        <f>SUM(C161,C165,C169,C173)</f>
        <v>16300</v>
      </c>
      <c r="D156" s="49">
        <f t="shared" ref="D156:W156" si="30">SUM(D161,D165,D169,D173)</f>
        <v>360</v>
      </c>
      <c r="E156" s="49">
        <f t="shared" si="30"/>
        <v>960</v>
      </c>
      <c r="F156" s="49">
        <f t="shared" si="30"/>
        <v>14980</v>
      </c>
      <c r="G156" s="49">
        <f t="shared" si="30"/>
        <v>0</v>
      </c>
      <c r="H156" s="49">
        <f t="shared" si="30"/>
        <v>0</v>
      </c>
      <c r="I156" s="49">
        <f t="shared" si="30"/>
        <v>340</v>
      </c>
      <c r="J156" s="49">
        <f t="shared" si="30"/>
        <v>0</v>
      </c>
      <c r="K156" s="49">
        <f t="shared" si="30"/>
        <v>310</v>
      </c>
      <c r="L156" s="49">
        <f t="shared" si="30"/>
        <v>20</v>
      </c>
      <c r="M156" s="49">
        <f t="shared" si="30"/>
        <v>90</v>
      </c>
      <c r="N156" s="49">
        <f t="shared" si="30"/>
        <v>40</v>
      </c>
      <c r="O156" s="49">
        <f t="shared" si="30"/>
        <v>1220</v>
      </c>
      <c r="P156" s="49">
        <f t="shared" si="30"/>
        <v>1200</v>
      </c>
      <c r="Q156" s="49">
        <f t="shared" si="30"/>
        <v>600</v>
      </c>
      <c r="R156" s="49">
        <f t="shared" si="30"/>
        <v>7900</v>
      </c>
      <c r="S156" s="49">
        <f t="shared" si="30"/>
        <v>1010</v>
      </c>
      <c r="T156" s="49">
        <f t="shared" si="30"/>
        <v>160</v>
      </c>
      <c r="U156" s="49">
        <f t="shared" si="30"/>
        <v>1080</v>
      </c>
      <c r="V156" s="49">
        <f t="shared" si="30"/>
        <v>2330</v>
      </c>
      <c r="W156" s="49">
        <f t="shared" si="30"/>
        <v>0</v>
      </c>
    </row>
    <row r="157" spans="1:23" ht="15.75" thickBot="1" x14ac:dyDescent="0.3">
      <c r="A157" s="17" t="s">
        <v>228</v>
      </c>
      <c r="B157" s="19" t="s">
        <v>57</v>
      </c>
      <c r="C157" s="49">
        <f>SUM(C162,C166,C170,C174)</f>
        <v>19098</v>
      </c>
      <c r="D157" s="49">
        <f t="shared" ref="D157:W157" si="31">SUM(D162,D166,D170,D174)</f>
        <v>0</v>
      </c>
      <c r="E157" s="49">
        <f t="shared" si="31"/>
        <v>3700</v>
      </c>
      <c r="F157" s="49">
        <f t="shared" si="31"/>
        <v>14103</v>
      </c>
      <c r="G157" s="49">
        <f t="shared" si="31"/>
        <v>1295</v>
      </c>
      <c r="H157" s="49">
        <f t="shared" si="31"/>
        <v>0</v>
      </c>
      <c r="I157" s="49">
        <f t="shared" si="31"/>
        <v>1170</v>
      </c>
      <c r="J157" s="49">
        <f t="shared" si="31"/>
        <v>60</v>
      </c>
      <c r="K157" s="49">
        <f t="shared" si="31"/>
        <v>900</v>
      </c>
      <c r="L157" s="49">
        <f t="shared" si="31"/>
        <v>0</v>
      </c>
      <c r="M157" s="49">
        <f t="shared" si="31"/>
        <v>120</v>
      </c>
      <c r="N157" s="49">
        <f t="shared" si="31"/>
        <v>0</v>
      </c>
      <c r="O157" s="49">
        <f t="shared" si="31"/>
        <v>4150</v>
      </c>
      <c r="P157" s="49">
        <f t="shared" si="31"/>
        <v>845</v>
      </c>
      <c r="Q157" s="49">
        <f t="shared" si="31"/>
        <v>365</v>
      </c>
      <c r="R157" s="49">
        <f t="shared" si="31"/>
        <v>6448</v>
      </c>
      <c r="S157" s="49">
        <f t="shared" si="31"/>
        <v>200</v>
      </c>
      <c r="T157" s="49">
        <f t="shared" si="31"/>
        <v>220</v>
      </c>
      <c r="U157" s="49">
        <f t="shared" si="31"/>
        <v>3090</v>
      </c>
      <c r="V157" s="49">
        <f t="shared" si="31"/>
        <v>1530</v>
      </c>
      <c r="W157" s="49">
        <f t="shared" si="31"/>
        <v>0</v>
      </c>
    </row>
    <row r="158" spans="1:23" ht="15.75" thickBot="1" x14ac:dyDescent="0.3">
      <c r="A158" s="17" t="s">
        <v>229</v>
      </c>
      <c r="B158" s="19" t="s">
        <v>71</v>
      </c>
      <c r="C158" s="49">
        <f>SUM(C163,C167,C171,C175)</f>
        <v>1081</v>
      </c>
      <c r="D158" s="49">
        <f t="shared" ref="D158:W158" si="32">SUM(D163,D167,D171,D175)</f>
        <v>1081</v>
      </c>
      <c r="E158" s="49">
        <f t="shared" si="32"/>
        <v>0</v>
      </c>
      <c r="F158" s="49">
        <f t="shared" si="32"/>
        <v>0</v>
      </c>
      <c r="G158" s="49">
        <f t="shared" si="32"/>
        <v>0</v>
      </c>
      <c r="H158" s="49">
        <f t="shared" si="32"/>
        <v>0</v>
      </c>
      <c r="I158" s="49">
        <f t="shared" si="32"/>
        <v>0</v>
      </c>
      <c r="J158" s="49">
        <f t="shared" si="32"/>
        <v>0</v>
      </c>
      <c r="K158" s="49">
        <f t="shared" si="32"/>
        <v>20</v>
      </c>
      <c r="L158" s="49">
        <f t="shared" si="32"/>
        <v>0</v>
      </c>
      <c r="M158" s="49">
        <f t="shared" si="32"/>
        <v>0</v>
      </c>
      <c r="N158" s="49">
        <f t="shared" si="32"/>
        <v>0</v>
      </c>
      <c r="O158" s="49">
        <f t="shared" si="32"/>
        <v>620</v>
      </c>
      <c r="P158" s="49">
        <f t="shared" si="32"/>
        <v>400</v>
      </c>
      <c r="Q158" s="49">
        <f t="shared" si="32"/>
        <v>41</v>
      </c>
      <c r="R158" s="49">
        <f t="shared" si="32"/>
        <v>0</v>
      </c>
      <c r="S158" s="49">
        <f t="shared" si="32"/>
        <v>0</v>
      </c>
      <c r="T158" s="49">
        <f t="shared" si="32"/>
        <v>0</v>
      </c>
      <c r="U158" s="49">
        <f t="shared" si="32"/>
        <v>0</v>
      </c>
      <c r="V158" s="49">
        <f t="shared" si="32"/>
        <v>0</v>
      </c>
      <c r="W158" s="49">
        <f t="shared" si="32"/>
        <v>0</v>
      </c>
    </row>
    <row r="159" spans="1:23" ht="24" x14ac:dyDescent="0.25">
      <c r="A159" s="210" t="s">
        <v>230</v>
      </c>
      <c r="B159" s="24" t="s">
        <v>231</v>
      </c>
      <c r="C159" s="190">
        <f>РИ!C159+РД!C159+КБР!C159+ЧР!C159+СК!C159+КЧР!C159+РСОАлания!C159</f>
        <v>0</v>
      </c>
      <c r="D159" s="190">
        <f>РИ!D159+РД!D159+КБР!D159+ЧР!D159+СК!D159+КЧР!D159+РСОАлания!D159</f>
        <v>0</v>
      </c>
      <c r="E159" s="190">
        <f>РИ!E159+РД!E159+КБР!E159+ЧР!E159+СК!E159+КЧР!E159+РСОАлания!E159</f>
        <v>0</v>
      </c>
      <c r="F159" s="190">
        <f>РИ!F159+РД!F159+КБР!F159+ЧР!F159+СК!F159+КЧР!F159+РСОАлания!F159</f>
        <v>0</v>
      </c>
      <c r="G159" s="190">
        <f>РИ!G159+РД!G159+КБР!G159+ЧР!G159+СК!G159+КЧР!G159+РСОАлания!G159</f>
        <v>0</v>
      </c>
      <c r="H159" s="190">
        <f>РИ!H159+РД!H159+КБР!H159+ЧР!H159+СК!H159+КЧР!H159+РСОАлания!H159</f>
        <v>0</v>
      </c>
      <c r="I159" s="190">
        <f>РИ!I159+РД!I159+КБР!I159+ЧР!I159+СК!I159+КЧР!I159+РСОАлания!I159</f>
        <v>0</v>
      </c>
      <c r="J159" s="190">
        <f>РИ!J159+РД!J159+КБР!J159+ЧР!J159+СК!J159+КЧР!J159+РСОАлания!J159</f>
        <v>0</v>
      </c>
      <c r="K159" s="190">
        <f>РИ!K159+РД!K159+КБР!K159+ЧР!K159+СК!K159+КЧР!K159+РСОАлания!K159</f>
        <v>0</v>
      </c>
      <c r="L159" s="190">
        <f>РИ!L159+РД!L159+КБР!L159+ЧР!L159+СК!L159+КЧР!L159+РСОАлания!L159</f>
        <v>0</v>
      </c>
      <c r="M159" s="190">
        <f>РИ!M159+РД!M159+КБР!M159+ЧР!M159+СК!M159+КЧР!M159+РСОАлания!M159</f>
        <v>0</v>
      </c>
      <c r="N159" s="190">
        <f>РИ!N159+РД!N159+КБР!N159+ЧР!N159+СК!N159+КЧР!N159+РСОАлания!N159</f>
        <v>0</v>
      </c>
      <c r="O159" s="190">
        <f>РИ!O159+РД!O159+КБР!O159+ЧР!O159+СК!O159+КЧР!O159+РСОАлания!O159</f>
        <v>0</v>
      </c>
      <c r="P159" s="190">
        <f>РИ!P159+РД!P159+КБР!P159+ЧР!P159+СК!P159+КЧР!P159+РСОАлания!P159</f>
        <v>0</v>
      </c>
      <c r="Q159" s="190">
        <f>РИ!Q159+РД!Q159+КБР!Q159+ЧР!Q159+СК!Q159+КЧР!Q159+РСОАлания!Q159</f>
        <v>0</v>
      </c>
      <c r="R159" s="190">
        <f>РИ!R159+РД!R159+КБР!R159+ЧР!R159+СК!R159+КЧР!R159+РСОАлания!R159</f>
        <v>0</v>
      </c>
      <c r="S159" s="190">
        <f>РИ!S159+РД!S159+КБР!S159+ЧР!S159+СК!S159+КЧР!S159+РСОАлания!S159</f>
        <v>0</v>
      </c>
      <c r="T159" s="190">
        <f>РИ!T159+РД!T159+КБР!T159+ЧР!T159+СК!T159+КЧР!T159+РСОАлания!T159</f>
        <v>0</v>
      </c>
      <c r="U159" s="190">
        <f>РИ!U159+РД!U159+КБР!U159+ЧР!U159+СК!U159+КЧР!U159+РСОАлания!U159</f>
        <v>0</v>
      </c>
      <c r="V159" s="190">
        <f>РИ!V159+РД!V159+КБР!V159+ЧР!V159+СК!V159+КЧР!V159+РСОАлания!V159</f>
        <v>0</v>
      </c>
      <c r="W159" s="190">
        <f>РИ!W159+РД!W159+КБР!W159+ЧР!W159+СК!W159+КЧР!W159+РСОАлания!W159</f>
        <v>0</v>
      </c>
    </row>
    <row r="160" spans="1:23" ht="15.75" thickBot="1" x14ac:dyDescent="0.3">
      <c r="A160" s="211"/>
      <c r="B160" s="26" t="s">
        <v>206</v>
      </c>
      <c r="C160" s="191">
        <f>РИ!C160+РД!C160+КБР!C160+ЧР!C160+СК!C160+КЧР!C160</f>
        <v>0</v>
      </c>
      <c r="D160" s="191">
        <f>РИ!D160+РД!D160+КБР!D160+ЧР!D160+СК!D160+КЧР!D160</f>
        <v>0</v>
      </c>
      <c r="E160" s="191">
        <f>РИ!E160+РД!E160+КБР!E160+ЧР!E160+СК!E160+КЧР!E160</f>
        <v>0</v>
      </c>
      <c r="F160" s="191">
        <f>РИ!F160+РД!F160+КБР!F160+ЧР!F160+СК!F160+КЧР!F160</f>
        <v>0</v>
      </c>
      <c r="G160" s="191">
        <f>РИ!G160+РД!G160+КБР!G160+ЧР!G160+СК!G160+КЧР!G160</f>
        <v>0</v>
      </c>
      <c r="H160" s="191">
        <f>РИ!H160+РД!H160+КБР!H160+ЧР!H160+СК!H160+КЧР!H160</f>
        <v>0</v>
      </c>
      <c r="I160" s="191">
        <f>РИ!I160+РД!I160+КБР!I160+ЧР!I160+СК!I160+КЧР!I160</f>
        <v>0</v>
      </c>
      <c r="J160" s="191">
        <f>РИ!J160+РД!J160+КБР!J160+ЧР!J160+СК!J160+КЧР!J160</f>
        <v>0</v>
      </c>
      <c r="K160" s="191">
        <f>РИ!K160+РД!K160+КБР!K160+ЧР!K160+СК!K160+КЧР!K160</f>
        <v>0</v>
      </c>
      <c r="L160" s="191">
        <f>РИ!L160+РД!L160+КБР!L160+ЧР!L160+СК!L160+КЧР!L160</f>
        <v>0</v>
      </c>
      <c r="M160" s="191">
        <f>РИ!M160+РД!M160+КБР!M160+ЧР!M160+СК!M160+КЧР!M160</f>
        <v>0</v>
      </c>
      <c r="N160" s="191">
        <f>РИ!N160+РД!N160+КБР!N160+ЧР!N160+СК!N160+КЧР!N160</f>
        <v>0</v>
      </c>
      <c r="O160" s="191">
        <f>РИ!O160+РД!O160+КБР!O160+ЧР!O160+СК!O160+КЧР!O160</f>
        <v>0</v>
      </c>
      <c r="P160" s="191">
        <f>РИ!P160+РД!P160+КБР!P160+ЧР!P160+СК!P160+КЧР!P160</f>
        <v>0</v>
      </c>
      <c r="Q160" s="191">
        <f>РИ!Q160+РД!Q160+КБР!Q160+ЧР!Q160+СК!Q160+КЧР!Q160</f>
        <v>0</v>
      </c>
      <c r="R160" s="191">
        <f>РИ!R160+РД!R160+КБР!R160+ЧР!R160+СК!R160+КЧР!R160</f>
        <v>0</v>
      </c>
      <c r="S160" s="191">
        <f>РИ!S160+РД!S160+КБР!S160+ЧР!S160+СК!S160+КЧР!S160</f>
        <v>0</v>
      </c>
      <c r="T160" s="191">
        <f>РИ!T160+РД!T160+КБР!T160+ЧР!T160+СК!T160+КЧР!T160</f>
        <v>0</v>
      </c>
      <c r="U160" s="191">
        <f>РИ!U160+РД!U160+КБР!U160+ЧР!U160+СК!U160+КЧР!U160</f>
        <v>0</v>
      </c>
      <c r="V160" s="191">
        <f>РИ!V160+РД!V160+КБР!V160+ЧР!V160+СК!V160+КЧР!V160</f>
        <v>0</v>
      </c>
      <c r="W160" s="191">
        <f>РИ!W160+РД!W160+КБР!W160+ЧР!W160+СК!W160+КЧР!W160</f>
        <v>0</v>
      </c>
    </row>
    <row r="161" spans="1:23" ht="15.75" thickBot="1" x14ac:dyDescent="0.3">
      <c r="A161" s="17" t="s">
        <v>232</v>
      </c>
      <c r="B161" s="19" t="s">
        <v>18</v>
      </c>
      <c r="C161" s="45">
        <f>РИ!C161+РД!C161+КБР!C161+ЧР!C161+СК!C161+КЧР!C161+РСОАлания!C161</f>
        <v>0</v>
      </c>
      <c r="D161" s="45">
        <f>РИ!D161+РД!D161+КБР!D161+ЧР!D161+СК!D161+КЧР!D161+РСОАлания!D161</f>
        <v>0</v>
      </c>
      <c r="E161" s="45">
        <f>РИ!E161+РД!E161+КБР!E161+ЧР!E161+СК!E161+КЧР!E161+РСОАлания!E161</f>
        <v>0</v>
      </c>
      <c r="F161" s="45">
        <f>РИ!F161+РД!F161+КБР!F161+ЧР!F161+СК!F161+КЧР!F161+РСОАлания!F161</f>
        <v>0</v>
      </c>
      <c r="G161" s="45">
        <f>РИ!G161+РД!G161+КБР!G161+ЧР!G161+СК!G161+КЧР!G161+РСОАлания!G161</f>
        <v>0</v>
      </c>
      <c r="H161" s="45">
        <f>РИ!H161+РД!H161+КБР!H161+ЧР!H161+СК!H161+КЧР!H161+РСОАлания!H161</f>
        <v>0</v>
      </c>
      <c r="I161" s="45">
        <f>РИ!I161+РД!I161+КБР!I161+ЧР!I161+СК!I161+КЧР!I161+РСОАлания!I161</f>
        <v>0</v>
      </c>
      <c r="J161" s="45">
        <f>РИ!J161+РД!J161+КБР!J161+ЧР!J161+СК!J161+КЧР!J161+РСОАлания!J161</f>
        <v>0</v>
      </c>
      <c r="K161" s="45">
        <f>РИ!K161+РД!K161+КБР!K161+ЧР!K161+СК!K161+КЧР!K161+РСОАлания!K161</f>
        <v>0</v>
      </c>
      <c r="L161" s="45">
        <f>РИ!L161+РД!L161+КБР!L161+ЧР!L161+СК!L161+КЧР!L161+РСОАлания!L161</f>
        <v>0</v>
      </c>
      <c r="M161" s="45">
        <f>РИ!M161+РД!M161+КБР!M161+ЧР!M161+СК!M161+КЧР!M161+РСОАлания!M161</f>
        <v>0</v>
      </c>
      <c r="N161" s="45">
        <f>РИ!N161+РД!N161+КБР!N161+ЧР!N161+СК!N161+КЧР!N161+РСОАлания!N161</f>
        <v>0</v>
      </c>
      <c r="O161" s="45">
        <f>РИ!O161+РД!O161+КБР!O161+ЧР!O161+СК!O161+КЧР!O161+РСОАлания!O161</f>
        <v>0</v>
      </c>
      <c r="P161" s="45">
        <f>РИ!P161+РД!P161+КБР!P161+ЧР!P161+СК!P161+КЧР!P161+РСОАлания!P161</f>
        <v>0</v>
      </c>
      <c r="Q161" s="45">
        <f>РИ!Q161+РД!Q161+КБР!Q161+ЧР!Q161+СК!Q161+КЧР!Q161+РСОАлания!Q161</f>
        <v>0</v>
      </c>
      <c r="R161" s="45">
        <f>РИ!R161+РД!R161+КБР!R161+ЧР!R161+СК!R161+КЧР!R161+РСОАлания!R161</f>
        <v>0</v>
      </c>
      <c r="S161" s="45">
        <f>РИ!S161+РД!S161+КБР!S161+ЧР!S161+СК!S161+КЧР!S161+РСОАлания!S161</f>
        <v>0</v>
      </c>
      <c r="T161" s="45">
        <f>РИ!T161+РД!T161+КБР!T161+ЧР!T161+СК!T161+КЧР!T161+РСОАлания!T161</f>
        <v>0</v>
      </c>
      <c r="U161" s="45">
        <f>РИ!U161+РД!U161+КБР!U161+ЧР!U161+СК!U161+КЧР!U161+РСОАлания!U161</f>
        <v>0</v>
      </c>
      <c r="V161" s="45">
        <f>РИ!V161+РД!V161+КБР!V161+ЧР!V161+СК!V161+КЧР!V161+РСОАлания!V161</f>
        <v>0</v>
      </c>
      <c r="W161" s="45">
        <f>РИ!W161+РД!W161+КБР!W161+ЧР!W161+СК!W161+КЧР!W161+РСОАлания!W161</f>
        <v>0</v>
      </c>
    </row>
    <row r="162" spans="1:23" ht="15.75" thickBot="1" x14ac:dyDescent="0.3">
      <c r="A162" s="17" t="s">
        <v>233</v>
      </c>
      <c r="B162" s="19" t="s">
        <v>57</v>
      </c>
      <c r="C162" s="45">
        <f>РИ!C162+РД!C162+КБР!C162+ЧР!C162+СК!C162+КЧР!C162+РСОАлания!C162</f>
        <v>0</v>
      </c>
      <c r="D162" s="45">
        <f>РИ!D162+РД!D162+КБР!D162+ЧР!D162+СК!D162+КЧР!D162+РСОАлания!D162</f>
        <v>0</v>
      </c>
      <c r="E162" s="45">
        <f>РИ!E162+РД!E162+КБР!E162+ЧР!E162+СК!E162+КЧР!E162+РСОАлания!E162</f>
        <v>0</v>
      </c>
      <c r="F162" s="45">
        <f>РИ!F162+РД!F162+КБР!F162+ЧР!F162+СК!F162+КЧР!F162+РСОАлания!F162</f>
        <v>0</v>
      </c>
      <c r="G162" s="45">
        <f>РИ!G162+РД!G162+КБР!G162+ЧР!G162+СК!G162+КЧР!G162+РСОАлания!G162</f>
        <v>0</v>
      </c>
      <c r="H162" s="45">
        <f>РИ!H162+РД!H162+КБР!H162+ЧР!H162+СК!H162+КЧР!H162+РСОАлания!H162</f>
        <v>0</v>
      </c>
      <c r="I162" s="45">
        <f>РИ!I162+РД!I162+КБР!I162+ЧР!I162+СК!I162+КЧР!I162+РСОАлания!I162</f>
        <v>0</v>
      </c>
      <c r="J162" s="45">
        <f>РИ!J162+РД!J162+КБР!J162+ЧР!J162+СК!J162+КЧР!J162+РСОАлания!J162</f>
        <v>0</v>
      </c>
      <c r="K162" s="45">
        <f>РИ!K162+РД!K162+КБР!K162+ЧР!K162+СК!K162+КЧР!K162+РСОАлания!K162</f>
        <v>0</v>
      </c>
      <c r="L162" s="45">
        <f>РИ!L162+РД!L162+КБР!L162+ЧР!L162+СК!L162+КЧР!L162+РСОАлания!L162</f>
        <v>0</v>
      </c>
      <c r="M162" s="45">
        <f>РИ!M162+РД!M162+КБР!M162+ЧР!M162+СК!M162+КЧР!M162+РСОАлания!M162</f>
        <v>0</v>
      </c>
      <c r="N162" s="45">
        <f>РИ!N162+РД!N162+КБР!N162+ЧР!N162+СК!N162+КЧР!N162+РСОАлания!N162</f>
        <v>0</v>
      </c>
      <c r="O162" s="45">
        <f>РИ!O162+РД!O162+КБР!O162+ЧР!O162+СК!O162+КЧР!O162+РСОАлания!O162</f>
        <v>0</v>
      </c>
      <c r="P162" s="45">
        <f>РИ!P162+РД!P162+КБР!P162+ЧР!P162+СК!P162+КЧР!P162+РСОАлания!P162</f>
        <v>0</v>
      </c>
      <c r="Q162" s="45">
        <f>РИ!Q162+РД!Q162+КБР!Q162+ЧР!Q162+СК!Q162+КЧР!Q162+РСОАлания!Q162</f>
        <v>0</v>
      </c>
      <c r="R162" s="45">
        <f>РИ!R162+РД!R162+КБР!R162+ЧР!R162+СК!R162+КЧР!R162+РСОАлания!R162</f>
        <v>0</v>
      </c>
      <c r="S162" s="45">
        <f>РИ!S162+РД!S162+КБР!S162+ЧР!S162+СК!S162+КЧР!S162+РСОАлания!S162</f>
        <v>0</v>
      </c>
      <c r="T162" s="45">
        <f>РИ!T162+РД!T162+КБР!T162+ЧР!T162+СК!T162+КЧР!T162+РСОАлания!T162</f>
        <v>0</v>
      </c>
      <c r="U162" s="45">
        <f>РИ!U162+РД!U162+КБР!U162+ЧР!U162+СК!U162+КЧР!U162+РСОАлания!U162</f>
        <v>0</v>
      </c>
      <c r="V162" s="45">
        <f>РИ!V162+РД!V162+КБР!V162+ЧР!V162+СК!V162+КЧР!V162+РСОАлания!V162</f>
        <v>0</v>
      </c>
      <c r="W162" s="45">
        <f>РИ!W162+РД!W162+КБР!W162+ЧР!W162+СК!W162+КЧР!W162+РСОАлания!W162</f>
        <v>0</v>
      </c>
    </row>
    <row r="163" spans="1:23" ht="15.75" thickBot="1" x14ac:dyDescent="0.3">
      <c r="A163" s="17" t="s">
        <v>234</v>
      </c>
      <c r="B163" s="19" t="s">
        <v>71</v>
      </c>
      <c r="C163" s="50">
        <f>РИ!C163+РД!C163+КБР!C163+ЧР!C163+СК!C163+КЧР!C163+РСОАлания!C163</f>
        <v>0</v>
      </c>
      <c r="D163" s="45">
        <f>РИ!D163+РД!D163+КБР!D163+ЧР!D163+СК!D163+КЧР!D163+РСОАлания!D163</f>
        <v>0</v>
      </c>
      <c r="E163" s="45">
        <f>РИ!E163+РД!E163+КБР!E163+ЧР!E163+СК!E163+КЧР!E163+РСОАлания!E163</f>
        <v>0</v>
      </c>
      <c r="F163" s="45">
        <f>РИ!F163+РД!F163+КБР!F163+ЧР!F163+СК!F163+КЧР!F163+РСОАлания!F163</f>
        <v>0</v>
      </c>
      <c r="G163" s="45">
        <f>РИ!G163+РД!G163+КБР!G163+ЧР!G163+СК!G163+КЧР!G163+РСОАлания!G163</f>
        <v>0</v>
      </c>
      <c r="H163" s="45">
        <f>РИ!H163+РД!H163+КБР!H163+ЧР!H163+СК!H163+КЧР!H163+РСОАлания!H163</f>
        <v>0</v>
      </c>
      <c r="I163" s="45">
        <f>РИ!I163+РД!I163+КБР!I163+ЧР!I163+СК!I163+КЧР!I163+РСОАлания!I163</f>
        <v>0</v>
      </c>
      <c r="J163" s="45">
        <f>РИ!J163+РД!J163+КБР!J163+ЧР!J163+СК!J163+КЧР!J163+РСОАлания!J163</f>
        <v>0</v>
      </c>
      <c r="K163" s="45">
        <f>РИ!K163+РД!K163+КБР!K163+ЧР!K163+СК!K163+КЧР!K163+РСОАлания!K163</f>
        <v>0</v>
      </c>
      <c r="L163" s="45">
        <f>РИ!L163+РД!L163+КБР!L163+ЧР!L163+СК!L163+КЧР!L163+РСОАлания!L163</f>
        <v>0</v>
      </c>
      <c r="M163" s="45">
        <f>РИ!M163+РД!M163+КБР!M163+ЧР!M163+СК!M163+КЧР!M163+РСОАлания!M163</f>
        <v>0</v>
      </c>
      <c r="N163" s="45">
        <f>РИ!N163+РД!N163+КБР!N163+ЧР!N163+СК!N163+КЧР!N163+РСОАлания!N163</f>
        <v>0</v>
      </c>
      <c r="O163" s="45">
        <f>РИ!O163+РД!O163+КБР!O163+ЧР!O163+СК!O163+КЧР!O163+РСОАлания!O163</f>
        <v>0</v>
      </c>
      <c r="P163" s="45">
        <f>РИ!P163+РД!P163+КБР!P163+ЧР!P163+СК!P163+КЧР!P163+РСОАлания!P163</f>
        <v>0</v>
      </c>
      <c r="Q163" s="45">
        <f>РИ!Q163+РД!Q163+КБР!Q163+ЧР!Q163+СК!Q163+КЧР!Q163+РСОАлания!Q163</f>
        <v>0</v>
      </c>
      <c r="R163" s="45">
        <f>РИ!R163+РД!R163+КБР!R163+ЧР!R163+СК!R163+КЧР!R163+РСОАлания!R163</f>
        <v>0</v>
      </c>
      <c r="S163" s="45">
        <f>РИ!S163+РД!S163+КБР!S163+ЧР!S163+СК!S163+КЧР!S163+РСОАлания!S163</f>
        <v>0</v>
      </c>
      <c r="T163" s="45">
        <f>РИ!T163+РД!T163+КБР!T163+ЧР!T163+СК!T163+КЧР!T163+РСОАлания!T163</f>
        <v>0</v>
      </c>
      <c r="U163" s="45">
        <f>РИ!U163+РД!U163+КБР!U163+ЧР!U163+СК!U163+КЧР!U163+РСОАлания!U163</f>
        <v>0</v>
      </c>
      <c r="V163" s="45">
        <f>РИ!V163+РД!V163+КБР!V163+ЧР!V163+СК!V163+КЧР!V163+РСОАлания!V163</f>
        <v>0</v>
      </c>
      <c r="W163" s="45">
        <f>РИ!W163+РД!W163+КБР!W163+ЧР!W163+СК!W163+КЧР!W163+РСОАлания!W163</f>
        <v>0</v>
      </c>
    </row>
    <row r="164" spans="1:23" ht="15.75" thickBot="1" x14ac:dyDescent="0.3">
      <c r="A164" s="17" t="s">
        <v>235</v>
      </c>
      <c r="B164" s="26" t="s">
        <v>211</v>
      </c>
      <c r="C164" s="45">
        <f>РИ!C164+РД!C164+КБР!C164+ЧР!C164+СК!C164+КЧР!C164+РСОАлания!C164</f>
        <v>10964</v>
      </c>
      <c r="D164" s="45">
        <f>РИ!D164+РД!D164+КБР!D164+ЧР!D164+СК!D164+КЧР!D164+РСОАлания!D164</f>
        <v>241</v>
      </c>
      <c r="E164" s="45">
        <f>РИ!E164+РД!E164+КБР!E164+ЧР!E164+СК!E164+КЧР!E164+РСОАлания!E164</f>
        <v>1060</v>
      </c>
      <c r="F164" s="45">
        <f>РИ!F164+РД!F164+КБР!F164+ЧР!F164+СК!F164+КЧР!F164+РСОАлания!F164</f>
        <v>9368</v>
      </c>
      <c r="G164" s="45">
        <f>РИ!G164+РД!G164+КБР!G164+ЧР!G164+СК!G164+КЧР!G164+РСОАлания!G164</f>
        <v>295</v>
      </c>
      <c r="H164" s="45">
        <f>РИ!H164+РД!H164+КБР!H164+ЧР!H164+СК!H164+КЧР!H164+РСОАлания!H164</f>
        <v>0</v>
      </c>
      <c r="I164" s="45">
        <f>РИ!I164+РД!I164+КБР!I164+ЧР!I164+СК!I164+КЧР!I164+РСОАлания!I164</f>
        <v>360</v>
      </c>
      <c r="J164" s="45">
        <f>РИ!J164+РД!J164+КБР!J164+ЧР!J164+СК!J164+КЧР!J164+РСОАлания!J164</f>
        <v>60</v>
      </c>
      <c r="K164" s="45">
        <f>РИ!K164+РД!K164+КБР!K164+ЧР!K164+СК!K164+КЧР!K164+РСОАлания!K164</f>
        <v>430</v>
      </c>
      <c r="L164" s="45">
        <f>РИ!L164+РД!L164+КБР!L164+ЧР!L164+СК!L164+КЧР!L164+РСОАлания!L164</f>
        <v>20</v>
      </c>
      <c r="M164" s="45">
        <f>РИ!M164+РД!M164+КБР!M164+ЧР!M164+СК!M164+КЧР!M164+РСОАлания!M164</f>
        <v>210</v>
      </c>
      <c r="N164" s="45">
        <f>РИ!N164+РД!N164+КБР!N164+ЧР!N164+СК!N164+КЧР!N164+РСОАлания!N164</f>
        <v>40</v>
      </c>
      <c r="O164" s="45">
        <f>РИ!O164+РД!O164+КБР!O164+ЧР!O164+СК!O164+КЧР!O164+РСОАлания!O164</f>
        <v>1390</v>
      </c>
      <c r="P164" s="45">
        <f>РИ!P164+РД!P164+КБР!P164+ЧР!P164+СК!P164+КЧР!P164+РСОАлания!P164</f>
        <v>545</v>
      </c>
      <c r="Q164" s="45">
        <f>РИ!Q164+РД!Q164+КБР!Q164+ЧР!Q164+СК!Q164+КЧР!Q164+РСОАлания!Q164</f>
        <v>306</v>
      </c>
      <c r="R164" s="45">
        <f>РИ!R164+РД!R164+КБР!R164+ЧР!R164+СК!R164+КЧР!R164+РСОАлания!R164</f>
        <v>5073</v>
      </c>
      <c r="S164" s="45">
        <f>РИ!S164+РД!S164+КБР!S164+ЧР!S164+СК!S164+КЧР!S164+РСОАлания!S164</f>
        <v>550</v>
      </c>
      <c r="T164" s="45">
        <f>РИ!T164+РД!T164+КБР!T164+ЧР!T164+СК!T164+КЧР!T164+РСОАлания!T164</f>
        <v>180</v>
      </c>
      <c r="U164" s="45">
        <f>РИ!U164+РД!U164+КБР!U164+ЧР!U164+СК!U164+КЧР!U164+РСОАлания!U164</f>
        <v>1140</v>
      </c>
      <c r="V164" s="45">
        <f>РИ!V164+РД!V164+КБР!V164+ЧР!V164+СК!V164+КЧР!V164+РСОАлания!V164</f>
        <v>660</v>
      </c>
      <c r="W164" s="45">
        <f>РИ!W164+РД!W164+КБР!W164+ЧР!W164+СК!W164+КЧР!W164+РСОАлания!W164</f>
        <v>0</v>
      </c>
    </row>
    <row r="165" spans="1:23" ht="15.75" thickBot="1" x14ac:dyDescent="0.3">
      <c r="A165" s="17" t="s">
        <v>236</v>
      </c>
      <c r="B165" s="19" t="s">
        <v>18</v>
      </c>
      <c r="C165" s="45">
        <f>РИ!C165+РД!C165+КБР!C165+ЧР!C165+СК!C165+КЧР!C165+РСОАлания!C165</f>
        <v>6275</v>
      </c>
      <c r="D165" s="45">
        <f>РИ!D165+РД!D165+КБР!D165+ЧР!D165+СК!D165+КЧР!D165+РСОАлания!D165</f>
        <v>160</v>
      </c>
      <c r="E165" s="45">
        <f>РИ!E165+РД!E165+КБР!E165+ЧР!E165+СК!E165+КЧР!E165+РСОАлания!E165</f>
        <v>460</v>
      </c>
      <c r="F165" s="45">
        <f>РИ!F165+РД!F165+КБР!F165+ЧР!F165+СК!F165+КЧР!F165+РСОАлания!F165</f>
        <v>5655</v>
      </c>
      <c r="G165" s="45">
        <f>РИ!G165+РД!G165+КБР!G165+ЧР!G165+СК!G165+КЧР!G165+РСОАлания!G165</f>
        <v>0</v>
      </c>
      <c r="H165" s="45">
        <f>РИ!H165+РД!H165+КБР!H165+ЧР!H165+СК!H165+КЧР!H165+РСОАлания!H165</f>
        <v>0</v>
      </c>
      <c r="I165" s="45">
        <f>РИ!I165+РД!I165+КБР!I165+ЧР!I165+СК!I165+КЧР!I165+РСОАлания!I165</f>
        <v>120</v>
      </c>
      <c r="J165" s="45">
        <f>РИ!J165+РД!J165+КБР!J165+ЧР!J165+СК!J165+КЧР!J165+РСОАлания!J165</f>
        <v>0</v>
      </c>
      <c r="K165" s="45">
        <f>РИ!K165+РД!K165+КБР!K165+ЧР!K165+СК!K165+КЧР!K165+РСОАлания!K165</f>
        <v>310</v>
      </c>
      <c r="L165" s="45">
        <f>РИ!L165+РД!L165+КБР!L165+ЧР!L165+СК!L165+КЧР!L165+РСОАлания!L165</f>
        <v>20</v>
      </c>
      <c r="M165" s="45">
        <f>РИ!M165+РД!M165+КБР!M165+ЧР!M165+СК!M165+КЧР!M165+РСОАлания!M165</f>
        <v>90</v>
      </c>
      <c r="N165" s="45">
        <f>РИ!N165+РД!N165+КБР!N165+ЧР!N165+СК!N165+КЧР!N165+РСОАлания!N165</f>
        <v>40</v>
      </c>
      <c r="O165" s="45">
        <f>РИ!O165+РД!O165+КБР!O165+ЧР!O165+СК!O165+КЧР!O165+РСОАлания!O165</f>
        <v>420</v>
      </c>
      <c r="P165" s="45">
        <f>РИ!P165+РД!P165+КБР!P165+ЧР!P165+СК!P165+КЧР!P165+РСОАлания!P165</f>
        <v>300</v>
      </c>
      <c r="Q165" s="45">
        <f>РИ!Q165+РД!Q165+КБР!Q165+ЧР!Q165+СК!Q165+КЧР!Q165+РСОАлания!Q165</f>
        <v>100</v>
      </c>
      <c r="R165" s="45">
        <f>РИ!R165+РД!R165+КБР!R165+ЧР!R165+СК!R165+КЧР!R165+РСОАлания!R165</f>
        <v>3255</v>
      </c>
      <c r="S165" s="45">
        <f>РИ!S165+РД!S165+КБР!S165+ЧР!S165+СК!S165+КЧР!S165+РСОАлания!S165</f>
        <v>550</v>
      </c>
      <c r="T165" s="45">
        <f>РИ!T165+РД!T165+КБР!T165+ЧР!T165+СК!T165+КЧР!T165+РСОАлания!T165</f>
        <v>160</v>
      </c>
      <c r="U165" s="45">
        <f>РИ!U165+РД!U165+КБР!U165+ЧР!U165+СК!U165+КЧР!U165+РСОАлания!U165</f>
        <v>380</v>
      </c>
      <c r="V165" s="45">
        <f>РИ!V165+РД!V165+КБР!V165+ЧР!V165+СК!V165+КЧР!V165+РСОАлания!V165</f>
        <v>530</v>
      </c>
      <c r="W165" s="45">
        <f>РИ!W165+РД!W165+КБР!W165+ЧР!W165+СК!W165+КЧР!W165+РСОАлания!W165</f>
        <v>0</v>
      </c>
    </row>
    <row r="166" spans="1:23" ht="15.75" thickBot="1" x14ac:dyDescent="0.3">
      <c r="A166" s="17" t="s">
        <v>237</v>
      </c>
      <c r="B166" s="19" t="s">
        <v>57</v>
      </c>
      <c r="C166" s="45">
        <f>РИ!C166+РД!C166+КБР!C166+ЧР!C166+СК!C166+КЧР!C166+РСОАлания!C166</f>
        <v>4608</v>
      </c>
      <c r="D166" s="45">
        <f>РИ!D166+РД!D166+КБР!D166+ЧР!D166+СК!D166+КЧР!D166+РСОАлания!D166</f>
        <v>0</v>
      </c>
      <c r="E166" s="45">
        <f>РИ!E166+РД!E166+КБР!E166+ЧР!E166+СК!E166+КЧР!E166+РСОАлания!E166</f>
        <v>600</v>
      </c>
      <c r="F166" s="45">
        <f>РИ!F166+РД!F166+КБР!F166+ЧР!F166+СК!F166+КЧР!F166+РСОАлания!F166</f>
        <v>3713</v>
      </c>
      <c r="G166" s="45">
        <f>РИ!G166+РД!G166+КБР!G166+ЧР!G166+СК!G166+КЧР!G166+РСОАлания!G166</f>
        <v>295</v>
      </c>
      <c r="H166" s="45">
        <f>РИ!H166+РД!H166+КБР!H166+ЧР!H166+СК!H166+КЧР!H166+РСОАлания!H166</f>
        <v>0</v>
      </c>
      <c r="I166" s="45">
        <f>РИ!I166+РД!I166+КБР!I166+ЧР!I166+СК!I166+КЧР!I166+РСОАлания!I166</f>
        <v>240</v>
      </c>
      <c r="J166" s="45">
        <f>РИ!J166+РД!J166+КБР!J166+ЧР!J166+СК!J166+КЧР!J166+РСОАлания!J166</f>
        <v>60</v>
      </c>
      <c r="K166" s="45">
        <f>РИ!K166+РД!K166+КБР!K166+ЧР!K166+СК!K166+КЧР!K166+РСОАлания!K166</f>
        <v>100</v>
      </c>
      <c r="L166" s="45">
        <f>РИ!L166+РД!L166+КБР!L166+ЧР!L166+СК!L166+КЧР!L166+РСОАлания!L166</f>
        <v>0</v>
      </c>
      <c r="M166" s="45">
        <f>РИ!M166+РД!M166+КБР!M166+ЧР!M166+СК!M166+КЧР!M166+РСОАлания!M166</f>
        <v>120</v>
      </c>
      <c r="N166" s="45">
        <f>РИ!N166+РД!N166+КБР!N166+ЧР!N166+СК!N166+КЧР!N166+РСОАлания!N166</f>
        <v>0</v>
      </c>
      <c r="O166" s="45">
        <f>РИ!O166+РД!O166+КБР!O166+ЧР!O166+СК!O166+КЧР!O166+РСОАлания!O166</f>
        <v>950</v>
      </c>
      <c r="P166" s="45">
        <f>РИ!P166+РД!P166+КБР!P166+ЧР!P166+СК!P166+КЧР!P166+РСОАлания!P166</f>
        <v>245</v>
      </c>
      <c r="Q166" s="45">
        <f>РИ!Q166+РД!Q166+КБР!Q166+ЧР!Q166+СК!Q166+КЧР!Q166+РСОАлания!Q166</f>
        <v>165</v>
      </c>
      <c r="R166" s="45">
        <f>РИ!R166+РД!R166+КБР!R166+ЧР!R166+СК!R166+КЧР!R166+РСОАлания!R166</f>
        <v>1818</v>
      </c>
      <c r="S166" s="45">
        <f>РИ!S166+РД!S166+КБР!S166+ЧР!S166+СК!S166+КЧР!S166+РСОАлания!S166</f>
        <v>0</v>
      </c>
      <c r="T166" s="45">
        <f>РИ!T166+РД!T166+КБР!T166+ЧР!T166+СК!T166+КЧР!T166+РСОАлания!T166</f>
        <v>20</v>
      </c>
      <c r="U166" s="45">
        <f>РИ!U166+РД!U166+КБР!U166+ЧР!U166+СК!U166+КЧР!U166+РСОАлания!U166</f>
        <v>760</v>
      </c>
      <c r="V166" s="45">
        <f>РИ!V166+РД!V166+КБР!V166+ЧР!V166+СК!V166+КЧР!V166+РСОАлания!V166</f>
        <v>130</v>
      </c>
      <c r="W166" s="45">
        <f>РИ!W166+РД!W166+КБР!W166+ЧР!W166+СК!W166+КЧР!W166+РСОАлания!W166</f>
        <v>0</v>
      </c>
    </row>
    <row r="167" spans="1:23" ht="15.75" thickBot="1" x14ac:dyDescent="0.3">
      <c r="A167" s="17" t="s">
        <v>238</v>
      </c>
      <c r="B167" s="19" t="s">
        <v>71</v>
      </c>
      <c r="C167" s="45">
        <f>РИ!C167+РД!C167+КБР!C167+ЧР!C167+СК!C167+КЧР!C167+РСОАлания!C167</f>
        <v>81</v>
      </c>
      <c r="D167" s="45">
        <f>РИ!D167+РД!D167+КБР!D167+ЧР!D167+СК!D167+КЧР!D167+РСОАлания!D167</f>
        <v>81</v>
      </c>
      <c r="E167" s="45">
        <f>РИ!E167+РД!E167+КБР!E167+ЧР!E167+СК!E167+КЧР!E167+РСОАлания!E167</f>
        <v>0</v>
      </c>
      <c r="F167" s="45">
        <f>РИ!F167+РД!F167+КБР!F167+ЧР!F167+СК!F167+КЧР!F167+РСОАлания!F167</f>
        <v>0</v>
      </c>
      <c r="G167" s="45">
        <f>РИ!G167+РД!G167+КБР!G167+ЧР!G167+СК!G167+КЧР!G167+РСОАлания!G167</f>
        <v>0</v>
      </c>
      <c r="H167" s="45">
        <f>РИ!H167+РД!H167+КБР!H167+ЧР!H167+СК!H167+КЧР!H167+РСОАлания!H167</f>
        <v>0</v>
      </c>
      <c r="I167" s="45">
        <f>РИ!I167+РД!I167+КБР!I167+ЧР!I167+СК!I167+КЧР!I167+РСОАлания!I167</f>
        <v>0</v>
      </c>
      <c r="J167" s="45">
        <f>РИ!J167+РД!J167+КБР!J167+ЧР!J167+СК!J167+КЧР!J167+РСОАлания!J167</f>
        <v>0</v>
      </c>
      <c r="K167" s="45">
        <f>РИ!K167+РД!K167+КБР!K167+ЧР!K167+СК!K167+КЧР!K167+РСОАлания!K167</f>
        <v>20</v>
      </c>
      <c r="L167" s="45">
        <f>РИ!L167+РД!L167+КБР!L167+ЧР!L167+СК!L167+КЧР!L167+РСОАлания!L167</f>
        <v>0</v>
      </c>
      <c r="M167" s="45">
        <f>РИ!M167+РД!M167+КБР!M167+ЧР!M167+СК!M167+КЧР!M167+РСОАлания!M167</f>
        <v>0</v>
      </c>
      <c r="N167" s="45">
        <f>РИ!N167+РД!N167+КБР!N167+ЧР!N167+СК!N167+КЧР!N167+РСОАлания!N167</f>
        <v>0</v>
      </c>
      <c r="O167" s="45">
        <f>РИ!O167+РД!O167+КБР!O167+ЧР!O167+СК!O167+КЧР!O167+РСОАлания!O167</f>
        <v>20</v>
      </c>
      <c r="P167" s="45">
        <f>РИ!P167+РД!P167+КБР!P167+ЧР!P167+СК!P167+КЧР!P167+РСОАлания!P167</f>
        <v>0</v>
      </c>
      <c r="Q167" s="45">
        <f>РИ!Q167+РД!Q167+КБР!Q167+ЧР!Q167+СК!Q167+КЧР!Q167+РСОАлания!Q167</f>
        <v>41</v>
      </c>
      <c r="R167" s="45">
        <f>РИ!R167+РД!R167+КБР!R167+ЧР!R167+СК!R167+КЧР!R167+РСОАлания!R167</f>
        <v>0</v>
      </c>
      <c r="S167" s="45">
        <f>РИ!S167+РД!S167+КБР!S167+ЧР!S167+СК!S167+КЧР!S167+РСОАлания!S167</f>
        <v>0</v>
      </c>
      <c r="T167" s="45">
        <f>РИ!T167+РД!T167+КБР!T167+ЧР!T167+СК!T167+КЧР!T167+РСОАлания!T167</f>
        <v>0</v>
      </c>
      <c r="U167" s="45">
        <f>РИ!U167+РД!U167+КБР!U167+ЧР!U167+СК!U167+КЧР!U167+РСОАлания!U167</f>
        <v>0</v>
      </c>
      <c r="V167" s="45">
        <f>РИ!V167+РД!V167+КБР!V167+ЧР!V167+СК!V167+КЧР!V167+РСОАлания!V167</f>
        <v>0</v>
      </c>
      <c r="W167" s="45">
        <f>РИ!W167+РД!W167+КБР!W167+ЧР!W167+СК!W167+КЧР!W167+РСОАлания!W167</f>
        <v>0</v>
      </c>
    </row>
    <row r="168" spans="1:23" ht="15.75" thickBot="1" x14ac:dyDescent="0.3">
      <c r="A168" s="17" t="s">
        <v>239</v>
      </c>
      <c r="B168" s="26" t="s">
        <v>216</v>
      </c>
      <c r="C168" s="45">
        <f>РИ!C168+РД!C168+КБР!C168+ЧР!C168+СК!C168+КЧР!C168+РСОАлания!C168</f>
        <v>2095</v>
      </c>
      <c r="D168" s="45">
        <f>РИ!D168+РД!D168+КБР!D168+ЧР!D168+СК!D168+КЧР!D168+РСОАлания!D168</f>
        <v>0</v>
      </c>
      <c r="E168" s="45">
        <f>РИ!E168+РД!E168+КБР!E168+ЧР!E168+СК!E168+КЧР!E168+РСОАлания!E168</f>
        <v>0</v>
      </c>
      <c r="F168" s="45">
        <f>РИ!F168+РД!F168+КБР!F168+ЧР!F168+СК!F168+КЧР!F168+РСОАлания!F168</f>
        <v>2095</v>
      </c>
      <c r="G168" s="45">
        <f>РИ!G168+РД!G168+КБР!G168+ЧР!G168+СК!G168+КЧР!G168+РСОАлания!G168</f>
        <v>0</v>
      </c>
      <c r="H168" s="45">
        <f>РИ!H168+РД!H168+КБР!H168+ЧР!H168+СК!H168+КЧР!H168+РСОАлания!H168</f>
        <v>0</v>
      </c>
      <c r="I168" s="45">
        <f>РИ!I168+РД!I168+КБР!I168+ЧР!I168+СК!I168+КЧР!I168+РСОАлания!I168</f>
        <v>50</v>
      </c>
      <c r="J168" s="45">
        <f>РИ!J168+РД!J168+КБР!J168+ЧР!J168+СК!J168+КЧР!J168+РСОАлания!J168</f>
        <v>0</v>
      </c>
      <c r="K168" s="45">
        <f>РИ!K168+РД!K168+КБР!K168+ЧР!K168+СК!K168+КЧР!K168+РСОАлания!K168</f>
        <v>0</v>
      </c>
      <c r="L168" s="45">
        <f>РИ!L168+РД!L168+КБР!L168+ЧР!L168+СК!L168+КЧР!L168+РСОАлания!L168</f>
        <v>0</v>
      </c>
      <c r="M168" s="45">
        <f>РИ!M168+РД!M168+КБР!M168+ЧР!M168+СК!M168+КЧР!M168+РСОАлания!M168</f>
        <v>0</v>
      </c>
      <c r="N168" s="45">
        <f>РИ!N168+РД!N168+КБР!N168+ЧР!N168+СК!N168+КЧР!N168+РСОАлания!N168</f>
        <v>0</v>
      </c>
      <c r="O168" s="45">
        <f>РИ!O168+РД!O168+КБР!O168+ЧР!O168+СК!O168+КЧР!O168+РСОАлания!O168</f>
        <v>200</v>
      </c>
      <c r="P168" s="45">
        <f>РИ!P168+РД!P168+КБР!P168+ЧР!P168+СК!P168+КЧР!P168+РСОАлания!P168</f>
        <v>0</v>
      </c>
      <c r="Q168" s="45">
        <f>РИ!Q168+РД!Q168+КБР!Q168+ЧР!Q168+СК!Q168+КЧР!Q168+РСОАлания!Q168</f>
        <v>0</v>
      </c>
      <c r="R168" s="45">
        <f>РИ!R168+РД!R168+КБР!R168+ЧР!R168+СК!R168+КЧР!R168+РСОАлания!R168</f>
        <v>1055</v>
      </c>
      <c r="S168" s="45">
        <f>РИ!S168+РД!S168+КБР!S168+ЧР!S168+СК!S168+КЧР!S168+РСОАлания!S168</f>
        <v>60</v>
      </c>
      <c r="T168" s="45">
        <f>РИ!T168+РД!T168+КБР!T168+ЧР!T168+СК!T168+КЧР!T168+РСОАлания!T168</f>
        <v>0</v>
      </c>
      <c r="U168" s="45">
        <f>РИ!U168+РД!U168+КБР!U168+ЧР!U168+СК!U168+КЧР!U168+РСОАлания!U168</f>
        <v>730</v>
      </c>
      <c r="V168" s="45">
        <f>РИ!V168+РД!V168+КБР!V168+ЧР!V168+СК!V168+КЧР!V168+РСОАлания!V168</f>
        <v>0</v>
      </c>
      <c r="W168" s="45">
        <f>РИ!W168+РД!W168+КБР!W168+ЧР!W168+СК!W168+КЧР!W168+РСОАлания!W168</f>
        <v>0</v>
      </c>
    </row>
    <row r="169" spans="1:23" ht="15.75" thickBot="1" x14ac:dyDescent="0.3">
      <c r="A169" s="17" t="s">
        <v>240</v>
      </c>
      <c r="B169" s="19" t="s">
        <v>18</v>
      </c>
      <c r="C169" s="45">
        <f>РИ!C169+РД!C169+КБР!C169+ЧР!C169+СК!C169+КЧР!C169+РСОАлания!C169</f>
        <v>1005</v>
      </c>
      <c r="D169" s="45">
        <f>РИ!D169+РД!D169+КБР!D169+ЧР!D169+СК!D169+КЧР!D169+РСОАлания!D169</f>
        <v>0</v>
      </c>
      <c r="E169" s="45">
        <f>РИ!E169+РД!E169+КБР!E169+ЧР!E169+СК!E169+КЧР!E169+РСОАлания!E169</f>
        <v>0</v>
      </c>
      <c r="F169" s="45">
        <f>РИ!F169+РД!F169+КБР!F169+ЧР!F169+СК!F169+КЧР!F169+РСОАлания!F169</f>
        <v>1005</v>
      </c>
      <c r="G169" s="45">
        <f>РИ!G169+РД!G169+КБР!G169+ЧР!G169+СК!G169+КЧР!G169+РСОАлания!G169</f>
        <v>0</v>
      </c>
      <c r="H169" s="45">
        <f>РИ!H169+РД!H169+КБР!H169+ЧР!H169+СК!H169+КЧР!H169+РСОАлания!H169</f>
        <v>0</v>
      </c>
      <c r="I169" s="45">
        <f>РИ!I169+РД!I169+КБР!I169+ЧР!I169+СК!I169+КЧР!I169+РСОАлания!I169</f>
        <v>20</v>
      </c>
      <c r="J169" s="45">
        <f>РИ!J169+РД!J169+КБР!J169+ЧР!J169+СК!J169+КЧР!J169+РСОАлания!J169</f>
        <v>0</v>
      </c>
      <c r="K169" s="45">
        <f>РИ!K169+РД!K169+КБР!K169+ЧР!K169+СК!K169+КЧР!K169+РСОАлания!K169</f>
        <v>0</v>
      </c>
      <c r="L169" s="45">
        <f>РИ!L169+РД!L169+КБР!L169+ЧР!L169+СК!L169+КЧР!L169+РСОАлания!L169</f>
        <v>0</v>
      </c>
      <c r="M169" s="45">
        <f>РИ!M169+РД!M169+КБР!M169+ЧР!M169+СК!M169+КЧР!M169+РСОАлания!M169</f>
        <v>0</v>
      </c>
      <c r="N169" s="45">
        <f>РИ!N169+РД!N169+КБР!N169+ЧР!N169+СК!N169+КЧР!N169+РСОАлания!N169</f>
        <v>0</v>
      </c>
      <c r="O169" s="45">
        <f>РИ!O169+РД!O169+КБР!O169+ЧР!O169+СК!O169+КЧР!O169+РСОАлания!O169</f>
        <v>200</v>
      </c>
      <c r="P169" s="45">
        <f>РИ!P169+РД!P169+КБР!P169+ЧР!P169+СК!P169+КЧР!P169+РСОАлания!P169</f>
        <v>0</v>
      </c>
      <c r="Q169" s="45">
        <f>РИ!Q169+РД!Q169+КБР!Q169+ЧР!Q169+СК!Q169+КЧР!Q169+РСОАлания!Q169</f>
        <v>0</v>
      </c>
      <c r="R169" s="45">
        <f>РИ!R169+РД!R169+КБР!R169+ЧР!R169+СК!R169+КЧР!R169+РСОАлания!R169</f>
        <v>525</v>
      </c>
      <c r="S169" s="45">
        <f>РИ!S169+РД!S169+КБР!S169+ЧР!S169+СК!S169+КЧР!S169+РСОАлания!S169</f>
        <v>60</v>
      </c>
      <c r="T169" s="45">
        <f>РИ!T169+РД!T169+КБР!T169+ЧР!T169+СК!T169+КЧР!T169+РСОАлания!T169</f>
        <v>0</v>
      </c>
      <c r="U169" s="45">
        <f>РИ!U169+РД!U169+КБР!U169+ЧР!U169+СК!U169+КЧР!U169+РСОАлания!U169</f>
        <v>200</v>
      </c>
      <c r="V169" s="45">
        <f>РИ!V169+РД!V169+КБР!V169+ЧР!V169+СК!V169+КЧР!V169+РСОАлания!V169</f>
        <v>0</v>
      </c>
      <c r="W169" s="45">
        <f>РИ!W169+РД!W169+КБР!W169+ЧР!W169+СК!W169+КЧР!W169+РСОАлания!W169</f>
        <v>0</v>
      </c>
    </row>
    <row r="170" spans="1:23" ht="15.75" thickBot="1" x14ac:dyDescent="0.3">
      <c r="A170" s="17" t="s">
        <v>241</v>
      </c>
      <c r="B170" s="19" t="s">
        <v>57</v>
      </c>
      <c r="C170" s="45">
        <f>РИ!C170+РД!C170+КБР!C170+ЧР!C170+СК!C170+КЧР!C170+РСОАлания!C170</f>
        <v>1090</v>
      </c>
      <c r="D170" s="45">
        <f>РИ!D170+РД!D170+КБР!D170+ЧР!D170+СК!D170+КЧР!D170+РСОАлания!D170</f>
        <v>0</v>
      </c>
      <c r="E170" s="45">
        <f>РИ!E170+РД!E170+КБР!E170+ЧР!E170+СК!E170+КЧР!E170+РСОАлания!E170</f>
        <v>0</v>
      </c>
      <c r="F170" s="45">
        <f>РИ!F170+РД!F170+КБР!F170+ЧР!F170+СК!F170+КЧР!F170+РСОАлания!F170</f>
        <v>1090</v>
      </c>
      <c r="G170" s="45">
        <f>РИ!G170+РД!G170+КБР!G170+ЧР!G170+СК!G170+КЧР!G170+РСОАлания!G170</f>
        <v>0</v>
      </c>
      <c r="H170" s="45">
        <f>РИ!H170+РД!H170+КБР!H170+ЧР!H170+СК!H170+КЧР!H170+РСОАлания!H170</f>
        <v>0</v>
      </c>
      <c r="I170" s="45">
        <f>РИ!I170+РД!I170+КБР!I170+ЧР!I170+СК!I170+КЧР!I170+РСОАлания!I170</f>
        <v>30</v>
      </c>
      <c r="J170" s="45">
        <f>РИ!J170+РД!J170+КБР!J170+ЧР!J170+СК!J170+КЧР!J170+РСОАлания!J170</f>
        <v>0</v>
      </c>
      <c r="K170" s="45">
        <f>РИ!K170+РД!K170+КБР!K170+ЧР!K170+СК!K170+КЧР!K170+РСОАлания!K170</f>
        <v>0</v>
      </c>
      <c r="L170" s="45">
        <f>РИ!L170+РД!L170+КБР!L170+ЧР!L170+СК!L170+КЧР!L170+РСОАлания!L170</f>
        <v>0</v>
      </c>
      <c r="M170" s="45">
        <f>РИ!M170+РД!M170+КБР!M170+ЧР!M170+СК!M170+КЧР!M170+РСОАлания!M170</f>
        <v>0</v>
      </c>
      <c r="N170" s="45">
        <f>РИ!N170+РД!N170+КБР!N170+ЧР!N170+СК!N170+КЧР!N170+РСОАлания!N170</f>
        <v>0</v>
      </c>
      <c r="O170" s="45">
        <f>РИ!O170+РД!O170+КБР!O170+ЧР!O170+СК!O170+КЧР!O170+РСОАлания!O170</f>
        <v>0</v>
      </c>
      <c r="P170" s="45">
        <f>РИ!P170+РД!P170+КБР!P170+ЧР!P170+СК!P170+КЧР!P170+РСОАлания!P170</f>
        <v>0</v>
      </c>
      <c r="Q170" s="45">
        <f>РИ!Q170+РД!Q170+КБР!Q170+ЧР!Q170+СК!Q170+КЧР!Q170+РСОАлания!Q170</f>
        <v>0</v>
      </c>
      <c r="R170" s="45">
        <f>РИ!R170+РД!R170+КБР!R170+ЧР!R170+СК!R170+КЧР!R170+РСОАлания!R170</f>
        <v>530</v>
      </c>
      <c r="S170" s="45">
        <f>РИ!S170+РД!S170+КБР!S170+ЧР!S170+СК!S170+КЧР!S170+РСОАлания!S170</f>
        <v>0</v>
      </c>
      <c r="T170" s="45">
        <f>РИ!T170+РД!T170+КБР!T170+ЧР!T170+СК!T170+КЧР!T170+РСОАлания!T170</f>
        <v>0</v>
      </c>
      <c r="U170" s="45">
        <f>РИ!U170+РД!U170+КБР!U170+ЧР!U170+СК!U170+КЧР!U170+РСОАлания!U170</f>
        <v>530</v>
      </c>
      <c r="V170" s="45">
        <f>РИ!V170+РД!V170+КБР!V170+ЧР!V170+СК!V170+КЧР!V170+РСОАлания!V170</f>
        <v>0</v>
      </c>
      <c r="W170" s="45">
        <f>РИ!W170+РД!W170+КБР!W170+ЧР!W170+СК!W170+КЧР!W170+РСОАлания!W170</f>
        <v>0</v>
      </c>
    </row>
    <row r="171" spans="1:23" ht="15.75" thickBot="1" x14ac:dyDescent="0.3">
      <c r="A171" s="17" t="s">
        <v>242</v>
      </c>
      <c r="B171" s="19" t="s">
        <v>71</v>
      </c>
      <c r="C171" s="45">
        <f>РИ!C171+РД!C171+КБР!C171+ЧР!C171+СК!C171+КЧР!C171+РСОАлания!C171</f>
        <v>0</v>
      </c>
      <c r="D171" s="45">
        <f>РИ!D171+РД!D171+КБР!D171+ЧР!D171+СК!D171+КЧР!D171+РСОАлания!D171</f>
        <v>0</v>
      </c>
      <c r="E171" s="45">
        <f>РИ!E171+РД!E171+КБР!E171+ЧР!E171+СК!E171+КЧР!E171+РСОАлания!E171</f>
        <v>0</v>
      </c>
      <c r="F171" s="45">
        <f>РИ!F171+РД!F171+КБР!F171+ЧР!F171+СК!F171+КЧР!F171+РСОАлания!F171</f>
        <v>0</v>
      </c>
      <c r="G171" s="45">
        <f>РИ!G171+РД!G171+КБР!G171+ЧР!G171+СК!G171+КЧР!G171+РСОАлания!G171</f>
        <v>0</v>
      </c>
      <c r="H171" s="45">
        <f>РИ!H171+РД!H171+КБР!H171+ЧР!H171+СК!H171+КЧР!H171+РСОАлания!H171</f>
        <v>0</v>
      </c>
      <c r="I171" s="45">
        <f>РИ!I171+РД!I171+КБР!I171+ЧР!I171+СК!I171+КЧР!I171+РСОАлания!I171</f>
        <v>0</v>
      </c>
      <c r="J171" s="45">
        <f>РИ!J171+РД!J171+КБР!J171+ЧР!J171+СК!J171+КЧР!J171+РСОАлания!J171</f>
        <v>0</v>
      </c>
      <c r="K171" s="45">
        <f>РИ!K171+РД!K171+КБР!K171+ЧР!K171+СК!K171+КЧР!K171+РСОАлания!K171</f>
        <v>0</v>
      </c>
      <c r="L171" s="45">
        <f>РИ!L171+РД!L171+КБР!L171+ЧР!L171+СК!L171+КЧР!L171+РСОАлания!L171</f>
        <v>0</v>
      </c>
      <c r="M171" s="45">
        <f>РИ!M171+РД!M171+КБР!M171+ЧР!M171+СК!M171+КЧР!M171+РСОАлания!M171</f>
        <v>0</v>
      </c>
      <c r="N171" s="45">
        <f>РИ!N171+РД!N171+КБР!N171+ЧР!N171+СК!N171+КЧР!N171+РСОАлания!N171</f>
        <v>0</v>
      </c>
      <c r="O171" s="45">
        <f>РИ!O171+РД!O171+КБР!O171+ЧР!O171+СК!O171+КЧР!O171+РСОАлания!O171</f>
        <v>0</v>
      </c>
      <c r="P171" s="45">
        <f>РИ!P171+РД!P171+КБР!P171+ЧР!P171+СК!P171+КЧР!P171+РСОАлания!P171</f>
        <v>0</v>
      </c>
      <c r="Q171" s="45">
        <f>РИ!Q171+РД!Q171+КБР!Q171+ЧР!Q171+СК!Q171+КЧР!Q171+РСОАлания!Q171</f>
        <v>0</v>
      </c>
      <c r="R171" s="45">
        <f>РИ!R171+РД!R171+КБР!R171+ЧР!R171+СК!R171+КЧР!R171+РСОАлания!R171</f>
        <v>0</v>
      </c>
      <c r="S171" s="45">
        <f>РИ!S171+РД!S171+КБР!S171+ЧР!S171+СК!S171+КЧР!S171+РСОАлания!S171</f>
        <v>0</v>
      </c>
      <c r="T171" s="45">
        <f>РИ!T171+РД!T171+КБР!T171+ЧР!T171+СК!T171+КЧР!T171+РСОАлания!T171</f>
        <v>0</v>
      </c>
      <c r="U171" s="45">
        <f>РИ!U171+РД!U171+КБР!U171+ЧР!U171+СК!U171+КЧР!U171+РСОАлания!U171</f>
        <v>0</v>
      </c>
      <c r="V171" s="45">
        <f>РИ!V171+РД!V171+КБР!V171+ЧР!V171+СК!V171+КЧР!V171+РСОАлания!V171</f>
        <v>0</v>
      </c>
      <c r="W171" s="45">
        <f>РИ!W171+РД!W171+КБР!W171+ЧР!W171+СК!W171+КЧР!W171+РСОАлания!W171</f>
        <v>0</v>
      </c>
    </row>
    <row r="172" spans="1:23" ht="15.75" thickBot="1" x14ac:dyDescent="0.3">
      <c r="A172" s="17" t="s">
        <v>243</v>
      </c>
      <c r="B172" s="26" t="s">
        <v>221</v>
      </c>
      <c r="C172" s="45">
        <f>РИ!C172+РД!C172+КБР!C172+ЧР!C172+СК!C172+КЧР!C172+РСОАлания!C172</f>
        <v>23420</v>
      </c>
      <c r="D172" s="45">
        <f>РИ!D172+РД!D172+КБР!D172+ЧР!D172+СК!D172+КЧР!D172+РСОАлания!D172</f>
        <v>1200</v>
      </c>
      <c r="E172" s="45">
        <f>РИ!E172+РД!E172+КБР!E172+ЧР!E172+СК!E172+КЧР!E172+РСОАлания!E172</f>
        <v>3600</v>
      </c>
      <c r="F172" s="45">
        <f>РИ!F172+РД!F172+КБР!F172+ЧР!F172+СК!F172+КЧР!F172+РСОАлания!F172</f>
        <v>17620</v>
      </c>
      <c r="G172" s="45">
        <f>РИ!G172+РД!G172+КБР!G172+ЧР!G172+СК!G172+КЧР!G172+РСОАлания!G172</f>
        <v>1000</v>
      </c>
      <c r="H172" s="45">
        <f>РИ!H172+РД!H172+КБР!H172+ЧР!H172+СК!H172+КЧР!H172+РСОАлания!H172</f>
        <v>0</v>
      </c>
      <c r="I172" s="45">
        <f>РИ!I172+РД!I172+КБР!I172+ЧР!I172+СК!I172+КЧР!I172+РСОАлания!I172</f>
        <v>1100</v>
      </c>
      <c r="J172" s="45">
        <f>РИ!J172+РД!J172+КБР!J172+ЧР!J172+СК!J172+КЧР!J172+РСОАлания!J172</f>
        <v>0</v>
      </c>
      <c r="K172" s="45">
        <f>РИ!K172+РД!K172+КБР!K172+ЧР!K172+СК!K172+КЧР!K172+РСОАлания!K172</f>
        <v>800</v>
      </c>
      <c r="L172" s="45">
        <f>РИ!L172+РД!L172+КБР!L172+ЧР!L172+СК!L172+КЧР!L172+РСОАлания!L172</f>
        <v>0</v>
      </c>
      <c r="M172" s="45">
        <f>РИ!M172+РД!M172+КБР!M172+ЧР!M172+СК!M172+КЧР!M172+РСОАлания!M172</f>
        <v>0</v>
      </c>
      <c r="N172" s="45">
        <f>РИ!N172+РД!N172+КБР!N172+ЧР!N172+СК!N172+КЧР!N172+РСОАлания!N172</f>
        <v>0</v>
      </c>
      <c r="O172" s="45">
        <f>РИ!O172+РД!O172+КБР!O172+ЧР!O172+СК!O172+КЧР!O172+РСОАлания!O172</f>
        <v>4400</v>
      </c>
      <c r="P172" s="45">
        <f>РИ!P172+РД!P172+КБР!P172+ЧР!P172+СК!P172+КЧР!P172+РСОАлания!P172</f>
        <v>1900</v>
      </c>
      <c r="Q172" s="45">
        <f>РИ!Q172+РД!Q172+КБР!Q172+ЧР!Q172+СК!Q172+КЧР!Q172+РСОАлания!Q172</f>
        <v>700</v>
      </c>
      <c r="R172" s="45">
        <f>РИ!R172+РД!R172+КБР!R172+ЧР!R172+СК!R172+КЧР!R172+РСОАлания!R172</f>
        <v>8220</v>
      </c>
      <c r="S172" s="45">
        <f>РИ!S172+РД!S172+КБР!S172+ЧР!S172+СК!S172+КЧР!S172+РСОАлания!S172</f>
        <v>600</v>
      </c>
      <c r="T172" s="45">
        <f>РИ!T172+РД!T172+КБР!T172+ЧР!T172+СК!T172+КЧР!T172+РСОАлания!T172</f>
        <v>200</v>
      </c>
      <c r="U172" s="45">
        <f>РИ!U172+РД!U172+КБР!U172+ЧР!U172+СК!U172+КЧР!U172+РСОАлания!U172</f>
        <v>2300</v>
      </c>
      <c r="V172" s="45">
        <f>РИ!V172+РД!V172+КБР!V172+ЧР!V172+СК!V172+КЧР!V172+РСОАлания!V172</f>
        <v>3200</v>
      </c>
      <c r="W172" s="45">
        <f>РИ!W172+РД!W172+КБР!W172+ЧР!W172+СК!W172+КЧР!W172+РСОАлания!W172</f>
        <v>0</v>
      </c>
    </row>
    <row r="173" spans="1:23" ht="15.75" thickBot="1" x14ac:dyDescent="0.3">
      <c r="A173" s="17" t="s">
        <v>244</v>
      </c>
      <c r="B173" s="19" t="s">
        <v>18</v>
      </c>
      <c r="C173" s="45">
        <f>РИ!C173+РД!C173+КБР!C173+ЧР!C173+СК!C173+КЧР!C173+РСОАлания!C173</f>
        <v>9020</v>
      </c>
      <c r="D173" s="45">
        <f>РИ!D173+РД!D173+КБР!D173+ЧР!D173+СК!D173+КЧР!D173+РСОАлания!D173</f>
        <v>200</v>
      </c>
      <c r="E173" s="45">
        <f>РИ!E173+РД!E173+КБР!E173+ЧР!E173+СК!E173+КЧР!E173+РСОАлания!E173</f>
        <v>500</v>
      </c>
      <c r="F173" s="45">
        <f>РИ!F173+РД!F173+КБР!F173+ЧР!F173+СК!F173+КЧР!F173+РСОАлания!F173</f>
        <v>8320</v>
      </c>
      <c r="G173" s="45">
        <f>РИ!G173+РД!G173+КБР!G173+ЧР!G173+СК!G173+КЧР!G173+РСОАлания!G173</f>
        <v>0</v>
      </c>
      <c r="H173" s="45">
        <f>РИ!H173+РД!H173+КБР!H173+ЧР!H173+СК!H173+КЧР!H173+РСОАлания!H173</f>
        <v>0</v>
      </c>
      <c r="I173" s="45">
        <f>РИ!I173+РД!I173+КБР!I173+ЧР!I173+СК!I173+КЧР!I173+РСОАлания!I173</f>
        <v>200</v>
      </c>
      <c r="J173" s="45">
        <f>РИ!J173+РД!J173+КБР!J173+ЧР!J173+СК!J173+КЧР!J173+РСОАлания!J173</f>
        <v>0</v>
      </c>
      <c r="K173" s="45">
        <f>РИ!K173+РД!K173+КБР!K173+ЧР!K173+СК!K173+КЧР!K173+РСОАлания!K173</f>
        <v>0</v>
      </c>
      <c r="L173" s="45">
        <f>РИ!L173+РД!L173+КБР!L173+ЧР!L173+СК!L173+КЧР!L173+РСОАлания!L173</f>
        <v>0</v>
      </c>
      <c r="M173" s="45">
        <f>РИ!M173+РД!M173+КБР!M173+ЧР!M173+СК!M173+КЧР!M173+РСОАлания!M173</f>
        <v>0</v>
      </c>
      <c r="N173" s="45">
        <f>РИ!N173+РД!N173+КБР!N173+ЧР!N173+СК!N173+КЧР!N173+РСОАлания!N173</f>
        <v>0</v>
      </c>
      <c r="O173" s="45">
        <f>РИ!O173+РД!O173+КБР!O173+ЧР!O173+СК!O173+КЧР!O173+РСОАлания!O173</f>
        <v>600</v>
      </c>
      <c r="P173" s="45">
        <f>РИ!P173+РД!P173+КБР!P173+ЧР!P173+СК!P173+КЧР!P173+РСОАлания!P173</f>
        <v>900</v>
      </c>
      <c r="Q173" s="45">
        <f>РИ!Q173+РД!Q173+КБР!Q173+ЧР!Q173+СК!Q173+КЧР!Q173+РСОАлания!Q173</f>
        <v>500</v>
      </c>
      <c r="R173" s="45">
        <f>РИ!R173+РД!R173+КБР!R173+ЧР!R173+СК!R173+КЧР!R173+РСОАлания!R173</f>
        <v>4120</v>
      </c>
      <c r="S173" s="45">
        <f>РИ!S173+РД!S173+КБР!S173+ЧР!S173+СК!S173+КЧР!S173+РСОАлания!S173</f>
        <v>400</v>
      </c>
      <c r="T173" s="45">
        <f>РИ!T173+РД!T173+КБР!T173+ЧР!T173+СК!T173+КЧР!T173+РСОАлания!T173</f>
        <v>0</v>
      </c>
      <c r="U173" s="45">
        <f>РИ!U173+РД!U173+КБР!U173+ЧР!U173+СК!U173+КЧР!U173+РСОАлания!U173</f>
        <v>500</v>
      </c>
      <c r="V173" s="45">
        <f>РИ!V173+РД!V173+КБР!V173+ЧР!V173+СК!V173+КЧР!V173+РСОАлания!V173</f>
        <v>1800</v>
      </c>
      <c r="W173" s="45">
        <f>РИ!W173+РД!W173+КБР!W173+ЧР!W173+СК!W173+КЧР!W173+РСОАлания!W173</f>
        <v>0</v>
      </c>
    </row>
    <row r="174" spans="1:23" ht="15.75" thickBot="1" x14ac:dyDescent="0.3">
      <c r="A174" s="17" t="s">
        <v>245</v>
      </c>
      <c r="B174" s="19" t="s">
        <v>57</v>
      </c>
      <c r="C174" s="45">
        <f>РИ!C174+РД!C174+КБР!C174+ЧР!C174+СК!C174+КЧР!C174+РСОАлания!C174</f>
        <v>13400</v>
      </c>
      <c r="D174" s="45">
        <f>РИ!D174+РД!D174+КБР!D174+ЧР!D174+СК!D174+КЧР!D174+РСОАлания!D174</f>
        <v>0</v>
      </c>
      <c r="E174" s="45">
        <f>РИ!E174+РД!E174+КБР!E174+ЧР!E174+СК!E174+КЧР!E174+РСОАлания!E174</f>
        <v>3100</v>
      </c>
      <c r="F174" s="45">
        <f>РИ!F174+РД!F174+КБР!F174+ЧР!F174+СК!F174+КЧР!F174+РСОАлания!F174</f>
        <v>9300</v>
      </c>
      <c r="G174" s="45">
        <f>РИ!G174+РД!G174+КБР!G174+ЧР!G174+СК!G174+КЧР!G174+РСОАлания!G174</f>
        <v>1000</v>
      </c>
      <c r="H174" s="45">
        <f>РИ!H174+РД!H174+КБР!H174+ЧР!H174+СК!H174+КЧР!H174+РСОАлания!H174</f>
        <v>0</v>
      </c>
      <c r="I174" s="45">
        <f>РИ!I174+РД!I174+КБР!I174+ЧР!I174+СК!I174+КЧР!I174+РСОАлания!I174</f>
        <v>900</v>
      </c>
      <c r="J174" s="45">
        <f>РИ!J174+РД!J174+КБР!J174+ЧР!J174+СК!J174+КЧР!J174+РСОАлания!J174</f>
        <v>0</v>
      </c>
      <c r="K174" s="45">
        <f>РИ!K174+РД!K174+КБР!K174+ЧР!K174+СК!K174+КЧР!K174+РСОАлания!K174</f>
        <v>800</v>
      </c>
      <c r="L174" s="45">
        <f>РИ!L174+РД!L174+КБР!L174+ЧР!L174+СК!L174+КЧР!L174+РСОАлания!L174</f>
        <v>0</v>
      </c>
      <c r="M174" s="45">
        <f>РИ!M174+РД!M174+КБР!M174+ЧР!M174+СК!M174+КЧР!M174+РСОАлания!M174</f>
        <v>0</v>
      </c>
      <c r="N174" s="45">
        <f>РИ!N174+РД!N174+КБР!N174+ЧР!N174+СК!N174+КЧР!N174+РСОАлания!N174</f>
        <v>0</v>
      </c>
      <c r="O174" s="45">
        <f>РИ!O174+РД!O174+КБР!O174+ЧР!O174+СК!O174+КЧР!O174+РСОАлания!O174</f>
        <v>3200</v>
      </c>
      <c r="P174" s="45">
        <f>РИ!P174+РД!P174+КБР!P174+ЧР!P174+СК!P174+КЧР!P174+РСОАлания!P174</f>
        <v>600</v>
      </c>
      <c r="Q174" s="45">
        <f>РИ!Q174+РД!Q174+КБР!Q174+ЧР!Q174+СК!Q174+КЧР!Q174+РСОАлания!Q174</f>
        <v>200</v>
      </c>
      <c r="R174" s="45">
        <f>РИ!R174+РД!R174+КБР!R174+ЧР!R174+СК!R174+КЧР!R174+РСОАлания!R174</f>
        <v>4100</v>
      </c>
      <c r="S174" s="45">
        <f>РИ!S174+РД!S174+КБР!S174+ЧР!S174+СК!S174+КЧР!S174+РСОАлания!S174</f>
        <v>200</v>
      </c>
      <c r="T174" s="45">
        <f>РИ!T174+РД!T174+КБР!T174+ЧР!T174+СК!T174+КЧР!T174+РСОАлания!T174</f>
        <v>200</v>
      </c>
      <c r="U174" s="45">
        <f>РИ!U174+РД!U174+КБР!U174+ЧР!U174+СК!U174+КЧР!U174+РСОАлания!U174</f>
        <v>1800</v>
      </c>
      <c r="V174" s="45">
        <f>РИ!V174+РД!V174+КБР!V174+ЧР!V174+СК!V174+КЧР!V174+РСОАлания!V174</f>
        <v>1400</v>
      </c>
      <c r="W174" s="45">
        <f>РИ!W174+РД!W174+КБР!W174+ЧР!W174+СК!W174+КЧР!W174+РСОАлания!W174</f>
        <v>0</v>
      </c>
    </row>
    <row r="175" spans="1:23" ht="15.75" thickBot="1" x14ac:dyDescent="0.3">
      <c r="A175" s="17" t="s">
        <v>246</v>
      </c>
      <c r="B175" s="19" t="s">
        <v>71</v>
      </c>
      <c r="C175" s="45">
        <f>РИ!C175+РД!C175+КБР!C175+ЧР!C175+СК!C175+КЧР!C175+РСОАлания!C175</f>
        <v>1000</v>
      </c>
      <c r="D175" s="45">
        <f>РИ!D175+РД!D175+КБР!D175+ЧР!D175+СК!D175+КЧР!D175+РСОАлания!D175</f>
        <v>1000</v>
      </c>
      <c r="E175" s="45">
        <f>РИ!E175+РД!E175+КБР!E175+ЧР!E175+СК!E175+КЧР!E175+РСОАлания!E175</f>
        <v>0</v>
      </c>
      <c r="F175" s="45">
        <f>РИ!F175+РД!F175+КБР!F175+ЧР!F175+СК!F175+КЧР!F175+РСОАлания!F175</f>
        <v>0</v>
      </c>
      <c r="G175" s="45">
        <f>РИ!G175+РД!G175+КБР!G175+ЧР!G175+СК!G175+КЧР!G175+РСОАлания!G175</f>
        <v>0</v>
      </c>
      <c r="H175" s="45">
        <f>РИ!H175+РД!H175+КБР!H175+ЧР!H175+СК!H175+КЧР!H175+РСОАлания!H175</f>
        <v>0</v>
      </c>
      <c r="I175" s="45">
        <f>РИ!I175+РД!I175+КБР!I175+ЧР!I175+СК!I175+КЧР!I175+РСОАлания!I175</f>
        <v>0</v>
      </c>
      <c r="J175" s="45">
        <f>РИ!J175+РД!J175+КБР!J175+ЧР!J175+СК!J175+КЧР!J175+РСОАлания!J175</f>
        <v>0</v>
      </c>
      <c r="K175" s="45">
        <f>РИ!K175+РД!K175+КБР!K175+ЧР!K175+СК!K175+КЧР!K175+РСОАлания!K175</f>
        <v>0</v>
      </c>
      <c r="L175" s="45">
        <f>РИ!L175+РД!L175+КБР!L175+ЧР!L175+СК!L175+КЧР!L175+РСОАлания!L175</f>
        <v>0</v>
      </c>
      <c r="M175" s="45">
        <f>РИ!M175+РД!M175+КБР!M175+ЧР!M175+СК!M175+КЧР!M175+РСОАлания!M175</f>
        <v>0</v>
      </c>
      <c r="N175" s="45">
        <f>РИ!N175+РД!N175+КБР!N175+ЧР!N175+СК!N175+КЧР!N175+РСОАлания!N175</f>
        <v>0</v>
      </c>
      <c r="O175" s="45">
        <f>РИ!O175+РД!O175+КБР!O175+ЧР!O175+СК!O175+КЧР!O175+РСОАлания!O175</f>
        <v>600</v>
      </c>
      <c r="P175" s="45">
        <f>РИ!P175+РД!P175+КБР!P175+ЧР!P175+СК!P175+КЧР!P175+РСОАлания!P175</f>
        <v>400</v>
      </c>
      <c r="Q175" s="45">
        <f>РИ!Q175+РД!Q175+КБР!Q175+ЧР!Q175+СК!Q175+КЧР!Q175+РСОАлания!Q175</f>
        <v>0</v>
      </c>
      <c r="R175" s="45">
        <f>РИ!R175+РД!R175+КБР!R175+ЧР!R175+СК!R175+КЧР!R175+РСОАлания!R175</f>
        <v>0</v>
      </c>
      <c r="S175" s="45">
        <f>РИ!S175+РД!S175+КБР!S175+ЧР!S175+СК!S175+КЧР!S175+РСОАлания!S175</f>
        <v>0</v>
      </c>
      <c r="T175" s="45">
        <f>РИ!T175+РД!T175+КБР!T175+ЧР!T175+СК!T175+КЧР!T175+РСОАлания!T175</f>
        <v>0</v>
      </c>
      <c r="U175" s="45">
        <f>РИ!U175+РД!U175+КБР!U175+ЧР!U175+СК!U175+КЧР!U175+РСОАлания!U175</f>
        <v>0</v>
      </c>
      <c r="V175" s="45">
        <f>РИ!V175+РД!V175+КБР!V175+ЧР!V175+СК!V175+КЧР!V175+РСОАлания!V175</f>
        <v>0</v>
      </c>
      <c r="W175" s="45">
        <f>РИ!W175+РД!W175+КБР!W175+ЧР!W175+СК!W175+КЧР!W175+РСОАлания!W175</f>
        <v>0</v>
      </c>
    </row>
    <row r="176" spans="1:23" ht="36.75" thickBot="1" x14ac:dyDescent="0.3">
      <c r="A176" s="15" t="s">
        <v>247</v>
      </c>
      <c r="B176" s="16" t="s">
        <v>248</v>
      </c>
      <c r="C176" s="46">
        <f>РИ!C176+РД!C176+КБР!C176+ЧР!C176+СК!C176+КЧР!C176+РСОАлания!C176</f>
        <v>17470</v>
      </c>
      <c r="D176" s="48">
        <f t="shared" ref="D176:W176" si="33">SUM(D177:D179)</f>
        <v>680</v>
      </c>
      <c r="E176" s="48">
        <f t="shared" si="33"/>
        <v>2270</v>
      </c>
      <c r="F176" s="48">
        <f t="shared" si="33"/>
        <v>14010</v>
      </c>
      <c r="G176" s="48">
        <f t="shared" si="33"/>
        <v>510</v>
      </c>
      <c r="H176" s="48">
        <f t="shared" si="33"/>
        <v>0</v>
      </c>
      <c r="I176" s="48">
        <f t="shared" si="33"/>
        <v>590</v>
      </c>
      <c r="J176" s="48">
        <f t="shared" si="33"/>
        <v>20</v>
      </c>
      <c r="K176" s="48">
        <f t="shared" si="33"/>
        <v>830</v>
      </c>
      <c r="L176" s="48">
        <f t="shared" si="33"/>
        <v>20</v>
      </c>
      <c r="M176" s="48">
        <f t="shared" si="33"/>
        <v>180</v>
      </c>
      <c r="N176" s="48">
        <f t="shared" si="33"/>
        <v>40</v>
      </c>
      <c r="O176" s="48">
        <f t="shared" si="33"/>
        <v>3230</v>
      </c>
      <c r="P176" s="48">
        <f t="shared" si="33"/>
        <v>1295</v>
      </c>
      <c r="Q176" s="48">
        <f t="shared" si="33"/>
        <v>0</v>
      </c>
      <c r="R176" s="48">
        <f t="shared" si="33"/>
        <v>7695</v>
      </c>
      <c r="S176" s="48">
        <f t="shared" si="33"/>
        <v>740</v>
      </c>
      <c r="T176" s="48">
        <f t="shared" si="33"/>
        <v>180</v>
      </c>
      <c r="U176" s="48">
        <f t="shared" si="33"/>
        <v>1700</v>
      </c>
      <c r="V176" s="48">
        <f t="shared" si="33"/>
        <v>950</v>
      </c>
      <c r="W176" s="48">
        <f t="shared" si="33"/>
        <v>0</v>
      </c>
    </row>
    <row r="177" spans="1:23" ht="15.75" thickBot="1" x14ac:dyDescent="0.3">
      <c r="A177" s="17" t="s">
        <v>249</v>
      </c>
      <c r="B177" s="19" t="s">
        <v>18</v>
      </c>
      <c r="C177" s="45">
        <f>РИ!C177+РД!C177+КБР!C177+ЧР!C177+СК!C177+КЧР!C177+РСОАлания!C177</f>
        <v>9170</v>
      </c>
      <c r="D177" s="45">
        <f>РИ!D177+РД!D177+КБР!D177+ЧР!D177+СК!D177+КЧР!D177+РСОАлания!D177</f>
        <v>40</v>
      </c>
      <c r="E177" s="45">
        <f>РИ!E177+РД!E177+КБР!E177+ЧР!E177+СК!E177+КЧР!E177+РСОАлания!E177</f>
        <v>280</v>
      </c>
      <c r="F177" s="45">
        <f>РИ!F177+РД!F177+КБР!F177+ЧР!F177+СК!F177+КЧР!F177+РСОАлания!F177</f>
        <v>8850</v>
      </c>
      <c r="G177" s="45">
        <f>РИ!G177+РД!G177+КБР!G177+ЧР!G177+СК!G177+КЧР!G177+РСОАлания!G177</f>
        <v>0</v>
      </c>
      <c r="H177" s="45">
        <f>РИ!H177+РД!H177+КБР!H177+ЧР!H177+СК!H177+КЧР!H177+РСОАлания!H177</f>
        <v>0</v>
      </c>
      <c r="I177" s="45">
        <f>РИ!I177+РД!I177+КБР!I177+ЧР!I177+СК!I177+КЧР!I177+РСОАлания!I177</f>
        <v>120</v>
      </c>
      <c r="J177" s="45">
        <f>РИ!J177+РД!J177+КБР!J177+ЧР!J177+СК!J177+КЧР!J177+РСОАлания!J177</f>
        <v>0</v>
      </c>
      <c r="K177" s="45">
        <f>РИ!K177+РД!K177+КБР!K177+ЧР!K177+СК!K177+КЧР!K177+РСОАлания!K177</f>
        <v>310</v>
      </c>
      <c r="L177" s="45">
        <f>РИ!L177+РД!L177+КБР!L177+ЧР!L177+СК!L177+КЧР!L177+РСОАлания!L177</f>
        <v>20</v>
      </c>
      <c r="M177" s="45">
        <f>РИ!M177+РД!M177+КБР!M177+ЧР!M177+СК!M177+КЧР!M177+РСОАлания!M177</f>
        <v>60</v>
      </c>
      <c r="N177" s="45">
        <f>РИ!N177+РД!N177+КБР!N177+ЧР!N177+СК!N177+КЧР!N177+РСОАлания!N177</f>
        <v>40</v>
      </c>
      <c r="O177" s="45">
        <f>РИ!O177+РД!O177+КБР!O177+ЧР!O177+СК!O177+КЧР!O177+РСОАлания!O177</f>
        <v>720</v>
      </c>
      <c r="P177" s="45">
        <f>РИ!P177+РД!P177+КБР!P177+ЧР!P177+СК!P177+КЧР!P177+РСОАлания!P177</f>
        <v>1160</v>
      </c>
      <c r="Q177" s="45">
        <f>РИ!Q177+РД!Q177+КБР!Q177+ЧР!Q177+СК!Q177+КЧР!Q177+РСОАлания!Q177</f>
        <v>0</v>
      </c>
      <c r="R177" s="45">
        <f>РИ!R177+РД!R177+КБР!R177+ЧР!R177+СК!R177+КЧР!R177+РСОАлания!R177</f>
        <v>4870</v>
      </c>
      <c r="S177" s="45">
        <f>РИ!S177+РД!S177+КБР!S177+ЧР!S177+СК!S177+КЧР!S177+РСОАлания!S177</f>
        <v>540</v>
      </c>
      <c r="T177" s="45">
        <f>РИ!T177+РД!T177+КБР!T177+ЧР!T177+СК!T177+КЧР!T177+РСОАлания!T177</f>
        <v>160</v>
      </c>
      <c r="U177" s="45">
        <f>РИ!U177+РД!U177+КБР!U177+ЧР!U177+СК!U177+КЧР!U177+РСОАлания!U177</f>
        <v>680</v>
      </c>
      <c r="V177" s="45">
        <f>РИ!V177+РД!V177+КБР!V177+ЧР!V177+СК!V177+КЧР!V177+РСОАлания!V177</f>
        <v>490</v>
      </c>
      <c r="W177" s="45">
        <f>РИ!W177+РД!W177+КБР!W177+ЧР!W177+СК!W177+КЧР!W177+РСОАлания!W177</f>
        <v>0</v>
      </c>
    </row>
    <row r="178" spans="1:23" ht="15.75" thickBot="1" x14ac:dyDescent="0.3">
      <c r="A178" s="17" t="s">
        <v>250</v>
      </c>
      <c r="B178" s="19" t="s">
        <v>57</v>
      </c>
      <c r="C178" s="45">
        <f>РИ!C178+РД!C178+КБР!C178+ЧР!C178+СК!C178+КЧР!C178+РСОАлания!C178</f>
        <v>7660</v>
      </c>
      <c r="D178" s="45">
        <f>РИ!D178+РД!D178+КБР!D178+ЧР!D178+СК!D178+КЧР!D178+РСОАлания!D178</f>
        <v>0</v>
      </c>
      <c r="E178" s="45">
        <f>РИ!E178+РД!E178+КБР!E178+ЧР!E178+СК!E178+КЧР!E178+РСОАлания!E178</f>
        <v>1990</v>
      </c>
      <c r="F178" s="45">
        <f>РИ!F178+РД!F178+КБР!F178+ЧР!F178+СК!F178+КЧР!F178+РСОАлания!F178</f>
        <v>5160</v>
      </c>
      <c r="G178" s="45">
        <f>РИ!G178+РД!G178+КБР!G178+ЧР!G178+СК!G178+КЧР!G178+РСОАлания!G178</f>
        <v>510</v>
      </c>
      <c r="H178" s="45">
        <f>РИ!H178+РД!H178+КБР!H178+ЧР!H178+СК!H178+КЧР!H178+РСОАлания!H178</f>
        <v>0</v>
      </c>
      <c r="I178" s="45">
        <f>РИ!I178+РД!I178+КБР!I178+ЧР!I178+СК!I178+КЧР!I178+РСОАлания!I178</f>
        <v>470</v>
      </c>
      <c r="J178" s="45">
        <f>РИ!J178+РД!J178+КБР!J178+ЧР!J178+СК!J178+КЧР!J178+РСОАлания!J178</f>
        <v>20</v>
      </c>
      <c r="K178" s="45">
        <f>РИ!K178+РД!K178+КБР!K178+ЧР!K178+СК!K178+КЧР!K178+РСОАлания!K178</f>
        <v>500</v>
      </c>
      <c r="L178" s="45">
        <f>РИ!L178+РД!L178+КБР!L178+ЧР!L178+СК!L178+КЧР!L178+РСОАлания!L178</f>
        <v>0</v>
      </c>
      <c r="M178" s="45">
        <f>РИ!M178+РД!M178+КБР!M178+ЧР!M178+СК!M178+КЧР!M178+РСОАлания!M178</f>
        <v>120</v>
      </c>
      <c r="N178" s="45">
        <f>РИ!N178+РД!N178+КБР!N178+ЧР!N178+СК!N178+КЧР!N178+РСОАлания!N178</f>
        <v>0</v>
      </c>
      <c r="O178" s="45">
        <f>РИ!O178+РД!O178+КБР!O178+ЧР!O178+СК!O178+КЧР!O178+РСОАлания!O178</f>
        <v>1890</v>
      </c>
      <c r="P178" s="45">
        <f>РИ!P178+РД!P178+КБР!P178+ЧР!P178+СК!P178+КЧР!P178+РСОАлания!P178</f>
        <v>135</v>
      </c>
      <c r="Q178" s="45">
        <f>РИ!Q178+РД!Q178+КБР!Q178+ЧР!Q178+СК!Q178+КЧР!Q178+РСОАлания!Q178</f>
        <v>0</v>
      </c>
      <c r="R178" s="45">
        <f>РИ!R178+РД!R178+КБР!R178+ЧР!R178+СК!R178+КЧР!R178+РСОАлания!R178</f>
        <v>2825</v>
      </c>
      <c r="S178" s="45">
        <f>РИ!S178+РД!S178+КБР!S178+ЧР!S178+СК!S178+КЧР!S178+РСОАлания!S178</f>
        <v>200</v>
      </c>
      <c r="T178" s="45">
        <f>РИ!T178+РД!T178+КБР!T178+ЧР!T178+СК!T178+КЧР!T178+РСОАлания!T178</f>
        <v>20</v>
      </c>
      <c r="U178" s="45">
        <f>РИ!U178+РД!U178+КБР!U178+ЧР!U178+СК!U178+КЧР!U178+РСОАлания!U178</f>
        <v>1020</v>
      </c>
      <c r="V178" s="45">
        <f>РИ!V178+РД!V178+КБР!V178+ЧР!V178+СК!V178+КЧР!V178+РСОАлания!V178</f>
        <v>460</v>
      </c>
      <c r="W178" s="45">
        <f>РИ!W178+РД!W178+КБР!W178+ЧР!W178+СК!W178+КЧР!W178+РСОАлания!W178</f>
        <v>0</v>
      </c>
    </row>
    <row r="179" spans="1:23" ht="15.75" thickBot="1" x14ac:dyDescent="0.3">
      <c r="A179" s="17" t="s">
        <v>251</v>
      </c>
      <c r="B179" s="19" t="s">
        <v>71</v>
      </c>
      <c r="C179" s="45">
        <f>РИ!C179+РД!C179+КБР!C179+ЧР!C179+СК!C179+КЧР!C179+РСОАлания!C179</f>
        <v>640</v>
      </c>
      <c r="D179" s="45">
        <f>РИ!D179+РД!D179+КБР!D179+ЧР!D179+СК!D179+КЧР!D179+РСОАлания!D179</f>
        <v>640</v>
      </c>
      <c r="E179" s="45">
        <f>РИ!E179+РД!E179+КБР!E179+ЧР!E179+СК!E179+КЧР!E179+РСОАлания!E179</f>
        <v>0</v>
      </c>
      <c r="F179" s="45">
        <f>РИ!F179+РД!F179+КБР!F179+ЧР!F179+СК!F179+КЧР!F179+РСОАлания!F179</f>
        <v>0</v>
      </c>
      <c r="G179" s="45">
        <f>РИ!G179+РД!G179+КБР!G179+ЧР!G179+СК!G179+КЧР!G179+РСОАлания!G179</f>
        <v>0</v>
      </c>
      <c r="H179" s="45">
        <f>РИ!H179+РД!H179+КБР!H179+ЧР!H179+СК!H179+КЧР!H179+РСОАлания!H179</f>
        <v>0</v>
      </c>
      <c r="I179" s="45">
        <f>РИ!I179+РД!I179+КБР!I179+ЧР!I179+СК!I179+КЧР!I179+РСОАлания!I179</f>
        <v>0</v>
      </c>
      <c r="J179" s="45">
        <f>РИ!J179+РД!J179+КБР!J179+ЧР!J179+СК!J179+КЧР!J179+РСОАлания!J179</f>
        <v>0</v>
      </c>
      <c r="K179" s="45">
        <f>РИ!K179+РД!K179+КБР!K179+ЧР!K179+СК!K179+КЧР!K179+РСОАлания!K179</f>
        <v>20</v>
      </c>
      <c r="L179" s="45">
        <f>РИ!L179+РД!L179+КБР!L179+ЧР!L179+СК!L179+КЧР!L179+РСОАлания!L179</f>
        <v>0</v>
      </c>
      <c r="M179" s="45">
        <f>РИ!M179+РД!M179+КБР!M179+ЧР!M179+СК!M179+КЧР!M179+РСОАлания!M179</f>
        <v>0</v>
      </c>
      <c r="N179" s="45">
        <f>РИ!N179+РД!N179+КБР!N179+ЧР!N179+СК!N179+КЧР!N179+РСОАлания!N179</f>
        <v>0</v>
      </c>
      <c r="O179" s="45">
        <f>РИ!O179+РД!O179+КБР!O179+ЧР!O179+СК!O179+КЧР!O179+РСОАлания!O179</f>
        <v>620</v>
      </c>
      <c r="P179" s="45">
        <f>РИ!P179+РД!P179+КБР!P179+ЧР!P179+СК!P179+КЧР!P179+РСОАлания!P179</f>
        <v>0</v>
      </c>
      <c r="Q179" s="45">
        <f>РИ!Q179+РД!Q179+КБР!Q179+ЧР!Q179+СК!Q179+КЧР!Q179+РСОАлания!Q179</f>
        <v>0</v>
      </c>
      <c r="R179" s="45">
        <f>РИ!R179+РД!R179+КБР!R179+ЧР!R179+СК!R179+КЧР!R179+РСОАлания!R179</f>
        <v>0</v>
      </c>
      <c r="S179" s="45">
        <f>РИ!S179+РД!S179+КБР!S179+ЧР!S179+СК!S179+КЧР!S179+РСОАлания!S179</f>
        <v>0</v>
      </c>
      <c r="T179" s="45">
        <f>РИ!T179+РД!T179+КБР!T179+ЧР!T179+СК!T179+КЧР!T179+РСОАлания!T179</f>
        <v>0</v>
      </c>
      <c r="U179" s="45">
        <f>РИ!U179+РД!U179+КБР!U179+ЧР!U179+СК!U179+КЧР!U179+РСОАлания!U179</f>
        <v>0</v>
      </c>
      <c r="V179" s="45">
        <f>РИ!V179+РД!V179+КБР!V179+ЧР!V179+СК!V179+КЧР!V179+РСОАлания!V179</f>
        <v>0</v>
      </c>
      <c r="W179" s="45">
        <f>РИ!W179+РД!W179+КБР!W179+ЧР!W179+СК!W179+КЧР!W179+РСОАлания!W179</f>
        <v>0</v>
      </c>
    </row>
    <row r="180" spans="1:23" ht="60.75" thickBot="1" x14ac:dyDescent="0.3">
      <c r="A180" s="15" t="s">
        <v>252</v>
      </c>
      <c r="B180" s="16" t="s">
        <v>253</v>
      </c>
      <c r="C180" s="48">
        <f>SUM(C181:C184)</f>
        <v>0</v>
      </c>
      <c r="D180" s="48">
        <f t="shared" ref="D180:W180" si="34">SUM(D181:D184)</f>
        <v>0</v>
      </c>
      <c r="E180" s="48">
        <f t="shared" si="34"/>
        <v>0</v>
      </c>
      <c r="F180" s="48">
        <f t="shared" si="34"/>
        <v>0</v>
      </c>
      <c r="G180" s="48">
        <f t="shared" si="34"/>
        <v>0</v>
      </c>
      <c r="H180" s="48">
        <f t="shared" si="34"/>
        <v>0</v>
      </c>
      <c r="I180" s="48">
        <f t="shared" si="34"/>
        <v>0</v>
      </c>
      <c r="J180" s="48">
        <f t="shared" si="34"/>
        <v>0</v>
      </c>
      <c r="K180" s="48">
        <f t="shared" si="34"/>
        <v>0</v>
      </c>
      <c r="L180" s="48">
        <f t="shared" si="34"/>
        <v>0</v>
      </c>
      <c r="M180" s="48">
        <f t="shared" si="34"/>
        <v>0</v>
      </c>
      <c r="N180" s="48">
        <f t="shared" si="34"/>
        <v>0</v>
      </c>
      <c r="O180" s="48">
        <f t="shared" si="34"/>
        <v>0</v>
      </c>
      <c r="P180" s="48">
        <f t="shared" si="34"/>
        <v>0</v>
      </c>
      <c r="Q180" s="48">
        <f t="shared" si="34"/>
        <v>0</v>
      </c>
      <c r="R180" s="48">
        <f t="shared" si="34"/>
        <v>0</v>
      </c>
      <c r="S180" s="48">
        <f t="shared" si="34"/>
        <v>0</v>
      </c>
      <c r="T180" s="48">
        <f t="shared" si="34"/>
        <v>0</v>
      </c>
      <c r="U180" s="48">
        <f t="shared" si="34"/>
        <v>0</v>
      </c>
      <c r="V180" s="48">
        <f t="shared" si="34"/>
        <v>0</v>
      </c>
      <c r="W180" s="48">
        <f t="shared" si="34"/>
        <v>0</v>
      </c>
    </row>
    <row r="181" spans="1:23" ht="15.75" thickBot="1" x14ac:dyDescent="0.3">
      <c r="A181" s="17" t="s">
        <v>254</v>
      </c>
      <c r="B181" s="19" t="s">
        <v>255</v>
      </c>
      <c r="C181" s="45">
        <f>РИ!C181+РД!C181+КБР!C181+ЧР!C181+СК!C181+КЧР!C181+РСОАлания!C181</f>
        <v>0</v>
      </c>
      <c r="D181" s="45">
        <f>РИ!D181+РД!D181+КБР!D181+ЧР!D181+СК!D181+КЧР!D181+РСОАлания!D181</f>
        <v>0</v>
      </c>
      <c r="E181" s="45">
        <f>РИ!E181+РД!E181+КБР!E181+ЧР!E181+СК!E181+КЧР!E181+РСОАлания!E181</f>
        <v>0</v>
      </c>
      <c r="F181" s="45">
        <f>РИ!F181+РД!F181+КБР!F181+ЧР!F181+СК!F181+КЧР!F181+РСОАлания!F181</f>
        <v>0</v>
      </c>
      <c r="G181" s="45">
        <f>РИ!G181+РД!G181+КБР!G181+ЧР!G181+СК!G181+КЧР!G181+РСОАлания!G181</f>
        <v>0</v>
      </c>
      <c r="H181" s="45">
        <f>РИ!H181+РД!H181+КБР!H181+ЧР!H181+СК!H181+КЧР!H181+РСОАлания!H181</f>
        <v>0</v>
      </c>
      <c r="I181" s="45">
        <f>РИ!I181+РД!I181+КБР!I181+ЧР!I181+СК!I181+КЧР!I181+РСОАлания!I181</f>
        <v>0</v>
      </c>
      <c r="J181" s="45">
        <f>РИ!J181+РД!J181+КБР!J181+ЧР!J181+СК!J181+КЧР!J181+РСОАлания!J181</f>
        <v>0</v>
      </c>
      <c r="K181" s="45">
        <f>РИ!K181+РД!K181+КБР!K181+ЧР!K181+СК!K181+КЧР!K181+РСОАлания!K181</f>
        <v>0</v>
      </c>
      <c r="L181" s="45">
        <f>РИ!L181+РД!L181+КБР!L181+ЧР!L181+СК!L181+КЧР!L181+РСОАлания!L181</f>
        <v>0</v>
      </c>
      <c r="M181" s="45">
        <f>РИ!M181+РД!M181+КБР!M181+ЧР!M181+СК!M181+КЧР!M181+РСОАлания!M181</f>
        <v>0</v>
      </c>
      <c r="N181" s="45">
        <f>РИ!N181+РД!N181+КБР!N181+ЧР!N181+СК!N181+КЧР!N181+РСОАлания!N181</f>
        <v>0</v>
      </c>
      <c r="O181" s="45">
        <f>РИ!O181+РД!O181+КБР!O181+ЧР!O181+СК!O181+КЧР!O181+РСОАлания!O181</f>
        <v>0</v>
      </c>
      <c r="P181" s="45">
        <f>РИ!P181+РД!P181+КБР!P181+ЧР!P181+СК!P181+КЧР!P181+РСОАлания!P181</f>
        <v>0</v>
      </c>
      <c r="Q181" s="45">
        <f>РИ!Q181+РД!Q181+КБР!Q181+ЧР!Q181+СК!Q181+КЧР!Q181+РСОАлания!Q181</f>
        <v>0</v>
      </c>
      <c r="R181" s="45">
        <f>РИ!R181+РД!R181+КБР!R181+ЧР!R181+СК!R181+КЧР!R181+РСОАлания!R181</f>
        <v>0</v>
      </c>
      <c r="S181" s="45">
        <f>РИ!S181+РД!S181+КБР!S181+ЧР!S181+СК!S181+КЧР!S181+РСОАлания!S181</f>
        <v>0</v>
      </c>
      <c r="T181" s="45">
        <f>РИ!T181+РД!T181+КБР!T181+ЧР!T181+СК!T181+КЧР!T181+РСОАлания!T181</f>
        <v>0</v>
      </c>
      <c r="U181" s="45">
        <f>РИ!U181+РД!U181+КБР!U181+ЧР!U181+СК!U181+КЧР!U181+РСОАлания!U181</f>
        <v>0</v>
      </c>
      <c r="V181" s="45">
        <f>РИ!V181+РД!V181+КБР!V181+ЧР!V181+СК!V181+КЧР!V181+РСОАлания!V181</f>
        <v>0</v>
      </c>
      <c r="W181" s="45">
        <f>РИ!W181+РД!W181+КБР!W181+ЧР!W181+СК!W181+КЧР!W181+РСОАлания!W181</f>
        <v>0</v>
      </c>
    </row>
    <row r="182" spans="1:23" ht="15.75" thickBot="1" x14ac:dyDescent="0.3">
      <c r="A182" s="17" t="s">
        <v>256</v>
      </c>
      <c r="B182" s="19" t="s">
        <v>257</v>
      </c>
      <c r="C182" s="45">
        <f>РИ!C182+РД!C182+КБР!C182+ЧР!C182+СК!C182+КЧР!C182+РСОАлания!C182</f>
        <v>0</v>
      </c>
      <c r="D182" s="45">
        <f>РИ!D182+РД!D182+КБР!D182+ЧР!D182+СК!D182+КЧР!D182+РСОАлания!D182</f>
        <v>0</v>
      </c>
      <c r="E182" s="45">
        <f>РИ!E182+РД!E182+КБР!E182+ЧР!E182+СК!E182+КЧР!E182+РСОАлания!E182</f>
        <v>0</v>
      </c>
      <c r="F182" s="45">
        <f>РИ!F182+РД!F182+КБР!F182+ЧР!F182+СК!F182+КЧР!F182+РСОАлания!F182</f>
        <v>0</v>
      </c>
      <c r="G182" s="45">
        <f>РИ!G182+РД!G182+КБР!G182+ЧР!G182+СК!G182+КЧР!G182+РСОАлания!G182</f>
        <v>0</v>
      </c>
      <c r="H182" s="45">
        <f>РИ!H182+РД!H182+КБР!H182+ЧР!H182+СК!H182+КЧР!H182+РСОАлания!H182</f>
        <v>0</v>
      </c>
      <c r="I182" s="45">
        <f>РИ!I182+РД!I182+КБР!I182+ЧР!I182+СК!I182+КЧР!I182+РСОАлания!I182</f>
        <v>0</v>
      </c>
      <c r="J182" s="45">
        <f>РИ!J182+РД!J182+КБР!J182+ЧР!J182+СК!J182+КЧР!J182+РСОАлания!J182</f>
        <v>0</v>
      </c>
      <c r="K182" s="45">
        <f>РИ!K182+РД!K182+КБР!K182+ЧР!K182+СК!K182+КЧР!K182+РСОАлания!K182</f>
        <v>0</v>
      </c>
      <c r="L182" s="45">
        <f>РИ!L182+РД!L182+КБР!L182+ЧР!L182+СК!L182+КЧР!L182+РСОАлания!L182</f>
        <v>0</v>
      </c>
      <c r="M182" s="45">
        <f>РИ!M182+РД!M182+КБР!M182+ЧР!M182+СК!M182+КЧР!M182+РСОАлания!M182</f>
        <v>0</v>
      </c>
      <c r="N182" s="45">
        <f>РИ!N182+РД!N182+КБР!N182+ЧР!N182+СК!N182+КЧР!N182+РСОАлания!N182</f>
        <v>0</v>
      </c>
      <c r="O182" s="45">
        <f>РИ!O182+РД!O182+КБР!O182+ЧР!O182+СК!O182+КЧР!O182+РСОАлания!O182</f>
        <v>0</v>
      </c>
      <c r="P182" s="45">
        <f>РИ!P182+РД!P182+КБР!P182+ЧР!P182+СК!P182+КЧР!P182+РСОАлания!P182</f>
        <v>0</v>
      </c>
      <c r="Q182" s="45">
        <f>РИ!Q182+РД!Q182+КБР!Q182+ЧР!Q182+СК!Q182+КЧР!Q182+РСОАлания!Q182</f>
        <v>0</v>
      </c>
      <c r="R182" s="45">
        <f>РИ!R182+РД!R182+КБР!R182+ЧР!R182+СК!R182+КЧР!R182+РСОАлания!R182</f>
        <v>0</v>
      </c>
      <c r="S182" s="45">
        <f>РИ!S182+РД!S182+КБР!S182+ЧР!S182+СК!S182+КЧР!S182+РСОАлания!S182</f>
        <v>0</v>
      </c>
      <c r="T182" s="45">
        <f>РИ!T182+РД!T182+КБР!T182+ЧР!T182+СК!T182+КЧР!T182+РСОАлания!T182</f>
        <v>0</v>
      </c>
      <c r="U182" s="45">
        <f>РИ!U182+РД!U182+КБР!U182+ЧР!U182+СК!U182+КЧР!U182+РСОАлания!U182</f>
        <v>0</v>
      </c>
      <c r="V182" s="45">
        <f>РИ!V182+РД!V182+КБР!V182+ЧР!V182+СК!V182+КЧР!V182+РСОАлания!V182</f>
        <v>0</v>
      </c>
      <c r="W182" s="45">
        <f>РИ!W182+РД!W182+КБР!W182+ЧР!W182+СК!W182+КЧР!W182+РСОАлания!W182</f>
        <v>0</v>
      </c>
    </row>
    <row r="183" spans="1:23" ht="15.75" thickBot="1" x14ac:dyDescent="0.3">
      <c r="A183" s="17" t="s">
        <v>258</v>
      </c>
      <c r="B183" s="19" t="s">
        <v>259</v>
      </c>
      <c r="C183" s="45">
        <f>РИ!C183+РД!C183+КБР!C183+ЧР!C183+СК!C183+КЧР!C183+РСОАлания!C183</f>
        <v>0</v>
      </c>
      <c r="D183" s="45">
        <f>РИ!D183+РД!D183+КБР!D183+ЧР!D183+СК!D183+КЧР!D183+РСОАлания!D183</f>
        <v>0</v>
      </c>
      <c r="E183" s="45">
        <f>РИ!E183+РД!E183+КБР!E183+ЧР!E183+СК!E183+КЧР!E183+РСОАлания!E183</f>
        <v>0</v>
      </c>
      <c r="F183" s="45">
        <f>РИ!F183+РД!F183+КБР!F183+ЧР!F183+СК!F183+КЧР!F183+РСОАлания!F183</f>
        <v>0</v>
      </c>
      <c r="G183" s="45">
        <f>РИ!G183+РД!G183+КБР!G183+ЧР!G183+СК!G183+КЧР!G183+РСОАлания!G183</f>
        <v>0</v>
      </c>
      <c r="H183" s="45">
        <f>РИ!H183+РД!H183+КБР!H183+ЧР!H183+СК!H183+КЧР!H183+РСОАлания!H183</f>
        <v>0</v>
      </c>
      <c r="I183" s="45">
        <f>РИ!I183+РД!I183+КБР!I183+ЧР!I183+СК!I183+КЧР!I183+РСОАлания!I183</f>
        <v>0</v>
      </c>
      <c r="J183" s="45">
        <f>РИ!J183+РД!J183+КБР!J183+ЧР!J183+СК!J183+КЧР!J183+РСОАлания!J183</f>
        <v>0</v>
      </c>
      <c r="K183" s="45">
        <f>РИ!K183+РД!K183+КБР!K183+ЧР!K183+СК!K183+КЧР!K183+РСОАлания!K183</f>
        <v>0</v>
      </c>
      <c r="L183" s="45">
        <f>РИ!L183+РД!L183+КБР!L183+ЧР!L183+СК!L183+КЧР!L183+РСОАлания!L183</f>
        <v>0</v>
      </c>
      <c r="M183" s="45">
        <f>РИ!M183+РД!M183+КБР!M183+ЧР!M183+СК!M183+КЧР!M183+РСОАлания!M183</f>
        <v>0</v>
      </c>
      <c r="N183" s="45">
        <f>РИ!N183+РД!N183+КБР!N183+ЧР!N183+СК!N183+КЧР!N183+РСОАлания!N183</f>
        <v>0</v>
      </c>
      <c r="O183" s="45">
        <f>РИ!O183+РД!O183+КБР!O183+ЧР!O183+СК!O183+КЧР!O183+РСОАлания!O183</f>
        <v>0</v>
      </c>
      <c r="P183" s="45">
        <f>РИ!P183+РД!P183+КБР!P183+ЧР!P183+СК!P183+КЧР!P183+РСОАлания!P183</f>
        <v>0</v>
      </c>
      <c r="Q183" s="45">
        <f>РИ!Q183+РД!Q183+КБР!Q183+ЧР!Q183+СК!Q183+КЧР!Q183+РСОАлания!Q183</f>
        <v>0</v>
      </c>
      <c r="R183" s="45">
        <f>РИ!R183+РД!R183+КБР!R183+ЧР!R183+СК!R183+КЧР!R183+РСОАлания!R183</f>
        <v>0</v>
      </c>
      <c r="S183" s="45">
        <f>РИ!S183+РД!S183+КБР!S183+ЧР!S183+СК!S183+КЧР!S183+РСОАлания!S183</f>
        <v>0</v>
      </c>
      <c r="T183" s="45">
        <f>РИ!T183+РД!T183+КБР!T183+ЧР!T183+СК!T183+КЧР!T183+РСОАлания!T183</f>
        <v>0</v>
      </c>
      <c r="U183" s="45">
        <f>РИ!U183+РД!U183+КБР!U183+ЧР!U183+СК!U183+КЧР!U183+РСОАлания!U183</f>
        <v>0</v>
      </c>
      <c r="V183" s="45">
        <f>РИ!V183+РД!V183+КБР!V183+ЧР!V183+СК!V183+КЧР!V183+РСОАлания!V183</f>
        <v>0</v>
      </c>
      <c r="W183" s="45">
        <f>РИ!W183+РД!W183+КБР!W183+ЧР!W183+СК!W183+КЧР!W183+РСОАлания!W183</f>
        <v>0</v>
      </c>
    </row>
    <row r="184" spans="1:23" ht="15.75" thickBot="1" x14ac:dyDescent="0.3">
      <c r="A184" s="17" t="s">
        <v>260</v>
      </c>
      <c r="B184" s="19" t="s">
        <v>261</v>
      </c>
      <c r="C184" s="45">
        <f>РИ!C184+РД!C184+КБР!C184+ЧР!C184+СК!C184+КЧР!C184+РСОАлания!C184</f>
        <v>0</v>
      </c>
      <c r="D184" s="45">
        <f>РИ!D184+РД!D184+КБР!D184+ЧР!D184+СК!D184+КЧР!D184+РСОАлания!D184</f>
        <v>0</v>
      </c>
      <c r="E184" s="45">
        <f>РИ!E184+РД!E184+КБР!E184+ЧР!E184+СК!E184+КЧР!E184+РСОАлания!E184</f>
        <v>0</v>
      </c>
      <c r="F184" s="45">
        <f>РИ!F184+РД!F184+КБР!F184+ЧР!F184+СК!F184+КЧР!F184+РСОАлания!F184</f>
        <v>0</v>
      </c>
      <c r="G184" s="45">
        <f>РИ!G184+РД!G184+КБР!G184+ЧР!G184+СК!G184+КЧР!G184+РСОАлания!G184</f>
        <v>0</v>
      </c>
      <c r="H184" s="45">
        <f>РИ!H184+РД!H184+КБР!H184+ЧР!H184+СК!H184+КЧР!H184+РСОАлания!H184</f>
        <v>0</v>
      </c>
      <c r="I184" s="45">
        <f>РИ!I184+РД!I184+КБР!I184+ЧР!I184+СК!I184+КЧР!I184+РСОАлания!I184</f>
        <v>0</v>
      </c>
      <c r="J184" s="45">
        <f>РИ!J184+РД!J184+КБР!J184+ЧР!J184+СК!J184+КЧР!J184+РСОАлания!J184</f>
        <v>0</v>
      </c>
      <c r="K184" s="45">
        <f>РИ!K184+РД!K184+КБР!K184+ЧР!K184+СК!K184+КЧР!K184+РСОАлания!K184</f>
        <v>0</v>
      </c>
      <c r="L184" s="45">
        <f>РИ!L184+РД!L184+КБР!L184+ЧР!L184+СК!L184+КЧР!L184+РСОАлания!L184</f>
        <v>0</v>
      </c>
      <c r="M184" s="45">
        <f>РИ!M184+РД!M184+КБР!M184+ЧР!M184+СК!M184+КЧР!M184+РСОАлания!M184</f>
        <v>0</v>
      </c>
      <c r="N184" s="45">
        <f>РИ!N184+РД!N184+КБР!N184+ЧР!N184+СК!N184+КЧР!N184+РСОАлания!N184</f>
        <v>0</v>
      </c>
      <c r="O184" s="45">
        <f>РИ!O184+РД!O184+КБР!O184+ЧР!O184+СК!O184+КЧР!O184+РСОАлания!O184</f>
        <v>0</v>
      </c>
      <c r="P184" s="45">
        <f>РИ!P184+РД!P184+КБР!P184+ЧР!P184+СК!P184+КЧР!P184+РСОАлания!P184</f>
        <v>0</v>
      </c>
      <c r="Q184" s="45">
        <f>РИ!Q184+РД!Q184+КБР!Q184+ЧР!Q184+СК!Q184+КЧР!Q184+РСОАлания!Q184</f>
        <v>0</v>
      </c>
      <c r="R184" s="45">
        <f>РИ!R184+РД!R184+КБР!R184+ЧР!R184+СК!R184+КЧР!R184+РСОАлания!R184</f>
        <v>0</v>
      </c>
      <c r="S184" s="45">
        <f>РИ!S184+РД!S184+КБР!S184+ЧР!S184+СК!S184+КЧР!S184+РСОАлания!S184</f>
        <v>0</v>
      </c>
      <c r="T184" s="45">
        <f>РИ!T184+РД!T184+КБР!T184+ЧР!T184+СК!T184+КЧР!T184+РСОАлания!T184</f>
        <v>0</v>
      </c>
      <c r="U184" s="45">
        <f>РИ!U184+РД!U184+КБР!U184+ЧР!U184+СК!U184+КЧР!U184+РСОАлания!U184</f>
        <v>0</v>
      </c>
      <c r="V184" s="45">
        <f>РИ!V184+РД!V184+КБР!V184+ЧР!V184+СК!V184+КЧР!V184+РСОАлания!V184</f>
        <v>0</v>
      </c>
      <c r="W184" s="45">
        <f>РИ!W184+РД!W184+КБР!W184+ЧР!W184+СК!W184+КЧР!W184+РСОАлания!W184</f>
        <v>0</v>
      </c>
    </row>
    <row r="185" spans="1:23" ht="36.75" thickBot="1" x14ac:dyDescent="0.3">
      <c r="A185" s="17" t="s">
        <v>262</v>
      </c>
      <c r="B185" s="22" t="s">
        <v>263</v>
      </c>
      <c r="C185" s="49">
        <f>SUM(C186:C188)</f>
        <v>0</v>
      </c>
      <c r="D185" s="49">
        <f t="shared" ref="D185:W185" si="35">SUM(D186:D188)</f>
        <v>0</v>
      </c>
      <c r="E185" s="49">
        <f t="shared" si="35"/>
        <v>0</v>
      </c>
      <c r="F185" s="49">
        <f t="shared" si="35"/>
        <v>0</v>
      </c>
      <c r="G185" s="49">
        <f t="shared" si="35"/>
        <v>0</v>
      </c>
      <c r="H185" s="49">
        <f t="shared" si="35"/>
        <v>0</v>
      </c>
      <c r="I185" s="49">
        <f t="shared" si="35"/>
        <v>0</v>
      </c>
      <c r="J185" s="49">
        <f t="shared" si="35"/>
        <v>0</v>
      </c>
      <c r="K185" s="49">
        <f t="shared" si="35"/>
        <v>0</v>
      </c>
      <c r="L185" s="49">
        <f t="shared" si="35"/>
        <v>0</v>
      </c>
      <c r="M185" s="49">
        <f t="shared" si="35"/>
        <v>0</v>
      </c>
      <c r="N185" s="49">
        <f t="shared" si="35"/>
        <v>0</v>
      </c>
      <c r="O185" s="49">
        <f t="shared" si="35"/>
        <v>0</v>
      </c>
      <c r="P185" s="49">
        <f t="shared" si="35"/>
        <v>0</v>
      </c>
      <c r="Q185" s="49">
        <f t="shared" si="35"/>
        <v>0</v>
      </c>
      <c r="R185" s="49">
        <f t="shared" si="35"/>
        <v>0</v>
      </c>
      <c r="S185" s="49">
        <f t="shared" si="35"/>
        <v>0</v>
      </c>
      <c r="T185" s="49">
        <f t="shared" si="35"/>
        <v>0</v>
      </c>
      <c r="U185" s="49">
        <f t="shared" si="35"/>
        <v>0</v>
      </c>
      <c r="V185" s="49">
        <f t="shared" si="35"/>
        <v>0</v>
      </c>
      <c r="W185" s="49">
        <f t="shared" si="35"/>
        <v>0</v>
      </c>
    </row>
    <row r="186" spans="1:23" ht="15.75" thickBot="1" x14ac:dyDescent="0.3">
      <c r="A186" s="17" t="s">
        <v>264</v>
      </c>
      <c r="B186" s="19" t="s">
        <v>18</v>
      </c>
      <c r="C186" s="45">
        <f>РИ!C186+РД!C186+КБР!C186+ЧР!C186+СК!C186+КЧР!C186+РСОАлания!C186</f>
        <v>0</v>
      </c>
      <c r="D186" s="45">
        <f>РИ!D186+РД!D186+КБР!D186+ЧР!D186+СК!D186+КЧР!D186+РСОАлания!D186</f>
        <v>0</v>
      </c>
      <c r="E186" s="45">
        <f>РИ!E186+РД!E186+КБР!E186+ЧР!E186+СК!E186+КЧР!E186+РСОАлания!E186</f>
        <v>0</v>
      </c>
      <c r="F186" s="45">
        <f>РИ!F186+РД!F186+КБР!F186+ЧР!F186+СК!F186+КЧР!F186+РСОАлания!F186</f>
        <v>0</v>
      </c>
      <c r="G186" s="45">
        <f>РИ!G186+РД!G186+КБР!G186+ЧР!G186+СК!G186+КЧР!G186+РСОАлания!G186</f>
        <v>0</v>
      </c>
      <c r="H186" s="45">
        <f>РИ!H186+РД!H186+КБР!H186+ЧР!H186+СК!H186+КЧР!H186+РСОАлания!H186</f>
        <v>0</v>
      </c>
      <c r="I186" s="45">
        <f>РИ!I186+РД!I186+КБР!I186+ЧР!I186+СК!I186+КЧР!I186+РСОАлания!I186</f>
        <v>0</v>
      </c>
      <c r="J186" s="45">
        <f>РИ!J186+РД!J186+КБР!J186+ЧР!J186+СК!J186+КЧР!J186+РСОАлания!J186</f>
        <v>0</v>
      </c>
      <c r="K186" s="45">
        <f>РИ!K186+РД!K186+КБР!K186+ЧР!K186+СК!K186+КЧР!K186+РСОАлания!K186</f>
        <v>0</v>
      </c>
      <c r="L186" s="45">
        <f>РИ!L186+РД!L186+КБР!L186+ЧР!L186+СК!L186+КЧР!L186+РСОАлания!L186</f>
        <v>0</v>
      </c>
      <c r="M186" s="45">
        <f>РИ!M186+РД!M186+КБР!M186+ЧР!M186+СК!M186+КЧР!M186+РСОАлания!M186</f>
        <v>0</v>
      </c>
      <c r="N186" s="45">
        <f>РИ!N186+РД!N186+КБР!N186+ЧР!N186+СК!N186+КЧР!N186+РСОАлания!N186</f>
        <v>0</v>
      </c>
      <c r="O186" s="45">
        <f>РИ!O186+РД!O186+КБР!O186+ЧР!O186+СК!O186+КЧР!O186+РСОАлания!O186</f>
        <v>0</v>
      </c>
      <c r="P186" s="45">
        <f>РИ!P186+РД!P186+КБР!P186+ЧР!P186+СК!P186+КЧР!P186+РСОАлания!P186</f>
        <v>0</v>
      </c>
      <c r="Q186" s="45">
        <f>РИ!Q186+РД!Q186+КБР!Q186+ЧР!Q186+СК!Q186+КЧР!Q186+РСОАлания!Q186</f>
        <v>0</v>
      </c>
      <c r="R186" s="45">
        <f>РИ!R186+РД!R186+КБР!R186+ЧР!R186+СК!R186+КЧР!R186+РСОАлания!R186</f>
        <v>0</v>
      </c>
      <c r="S186" s="45">
        <f>РИ!S186+РД!S186+КБР!S186+ЧР!S186+СК!S186+КЧР!S186+РСОАлания!S186</f>
        <v>0</v>
      </c>
      <c r="T186" s="45">
        <f>РИ!T186+РД!T186+КБР!T186+ЧР!T186+СК!T186+КЧР!T186+РСОАлания!T186</f>
        <v>0</v>
      </c>
      <c r="U186" s="45">
        <f>РИ!U186+РД!U186+КБР!U186+ЧР!U186+СК!U186+КЧР!U186+РСОАлания!U186</f>
        <v>0</v>
      </c>
      <c r="V186" s="45">
        <f>РИ!V186+РД!V186+КБР!V186+ЧР!V186+СК!V186+КЧР!V186+РСОАлания!V186</f>
        <v>0</v>
      </c>
      <c r="W186" s="45">
        <f>РИ!W186+РД!W186+КБР!W186+ЧР!W186+СК!W186+КЧР!W186+РСОАлания!W186</f>
        <v>0</v>
      </c>
    </row>
    <row r="187" spans="1:23" ht="15.75" thickBot="1" x14ac:dyDescent="0.3">
      <c r="A187" s="17" t="s">
        <v>265</v>
      </c>
      <c r="B187" s="19" t="s">
        <v>57</v>
      </c>
      <c r="C187" s="45">
        <f>РИ!C187+РД!C187+КБР!C187+ЧР!C187+СК!C187+КЧР!C187+РСОАлания!C187</f>
        <v>0</v>
      </c>
      <c r="D187" s="45">
        <f>РИ!D187+РД!D187+КБР!D187+ЧР!D187+СК!D187+КЧР!D187+РСОАлания!D187</f>
        <v>0</v>
      </c>
      <c r="E187" s="45">
        <f>РИ!E187+РД!E187+КБР!E187+ЧР!E187+СК!E187+КЧР!E187+РСОАлания!E187</f>
        <v>0</v>
      </c>
      <c r="F187" s="45">
        <f>РИ!F187+РД!F187+КБР!F187+ЧР!F187+СК!F187+КЧР!F187+РСОАлания!F187</f>
        <v>0</v>
      </c>
      <c r="G187" s="45">
        <f>РИ!G187+РД!G187+КБР!G187+ЧР!G187+СК!G187+КЧР!G187+РСОАлания!G187</f>
        <v>0</v>
      </c>
      <c r="H187" s="45">
        <f>РИ!H187+РД!H187+КБР!H187+ЧР!H187+СК!H187+КЧР!H187+РСОАлания!H187</f>
        <v>0</v>
      </c>
      <c r="I187" s="45">
        <f>РИ!I187+РД!I187+КБР!I187+ЧР!I187+СК!I187+КЧР!I187+РСОАлания!I187</f>
        <v>0</v>
      </c>
      <c r="J187" s="45">
        <f>РИ!J187+РД!J187+КБР!J187+ЧР!J187+СК!J187+КЧР!J187+РСОАлания!J187</f>
        <v>0</v>
      </c>
      <c r="K187" s="45">
        <f>РИ!K187+РД!K187+КБР!K187+ЧР!K187+СК!K187+КЧР!K187+РСОАлания!K187</f>
        <v>0</v>
      </c>
      <c r="L187" s="45">
        <f>РИ!L187+РД!L187+КБР!L187+ЧР!L187+СК!L187+КЧР!L187+РСОАлания!L187</f>
        <v>0</v>
      </c>
      <c r="M187" s="45">
        <f>РИ!M187+РД!M187+КБР!M187+ЧР!M187+СК!M187+КЧР!M187+РСОАлания!M187</f>
        <v>0</v>
      </c>
      <c r="N187" s="45">
        <f>РИ!N187+РД!N187+КБР!N187+ЧР!N187+СК!N187+КЧР!N187+РСОАлания!N187</f>
        <v>0</v>
      </c>
      <c r="O187" s="45">
        <f>РИ!O187+РД!O187+КБР!O187+ЧР!O187+СК!O187+КЧР!O187+РСОАлания!O187</f>
        <v>0</v>
      </c>
      <c r="P187" s="45">
        <f>РИ!P187+РД!P187+КБР!P187+ЧР!P187+СК!P187+КЧР!P187+РСОАлания!P187</f>
        <v>0</v>
      </c>
      <c r="Q187" s="45">
        <f>РИ!Q187+РД!Q187+КБР!Q187+ЧР!Q187+СК!Q187+КЧР!Q187+РСОАлания!Q187</f>
        <v>0</v>
      </c>
      <c r="R187" s="45">
        <f>РИ!R187+РД!R187+КБР!R187+ЧР!R187+СК!R187+КЧР!R187+РСОАлания!R187</f>
        <v>0</v>
      </c>
      <c r="S187" s="45">
        <f>РИ!S187+РД!S187+КБР!S187+ЧР!S187+СК!S187+КЧР!S187+РСОАлания!S187</f>
        <v>0</v>
      </c>
      <c r="T187" s="45">
        <f>РИ!T187+РД!T187+КБР!T187+ЧР!T187+СК!T187+КЧР!T187+РСОАлания!T187</f>
        <v>0</v>
      </c>
      <c r="U187" s="45">
        <f>РИ!U187+РД!U187+КБР!U187+ЧР!U187+СК!U187+КЧР!U187+РСОАлания!U187</f>
        <v>0</v>
      </c>
      <c r="V187" s="45">
        <f>РИ!V187+РД!V187+КБР!V187+ЧР!V187+СК!V187+КЧР!V187+РСОАлания!V187</f>
        <v>0</v>
      </c>
      <c r="W187" s="45">
        <f>РИ!W187+РД!W187+КБР!W187+ЧР!W187+СК!W187+КЧР!W187+РСОАлания!W187</f>
        <v>0</v>
      </c>
    </row>
    <row r="188" spans="1:23" ht="15.75" thickBot="1" x14ac:dyDescent="0.3">
      <c r="A188" s="17" t="s">
        <v>266</v>
      </c>
      <c r="B188" s="19" t="s">
        <v>71</v>
      </c>
      <c r="C188" s="45">
        <f>РИ!C188+РД!C188+КБР!C188+ЧР!C188+СК!C188+КЧР!C188+РСОАлания!C188</f>
        <v>0</v>
      </c>
      <c r="D188" s="45">
        <f>РИ!D188+РД!D188+КБР!D188+ЧР!D188+СК!D188+КЧР!D188+РСОАлания!D188</f>
        <v>0</v>
      </c>
      <c r="E188" s="45">
        <f>РИ!E188+РД!E188+КБР!E188+ЧР!E188+СК!E188+КЧР!E188+РСОАлания!E188</f>
        <v>0</v>
      </c>
      <c r="F188" s="45">
        <f>РИ!F188+РД!F188+КБР!F188+ЧР!F188+СК!F188+КЧР!F188+РСОАлания!F188</f>
        <v>0</v>
      </c>
      <c r="G188" s="45">
        <f>РИ!G188+РД!G188+КБР!G188+ЧР!G188+СК!G188+КЧР!G188+РСОАлания!G188</f>
        <v>0</v>
      </c>
      <c r="H188" s="45">
        <f>РИ!H188+РД!H188+КБР!H188+ЧР!H188+СК!H188+КЧР!H188+РСОАлания!H188</f>
        <v>0</v>
      </c>
      <c r="I188" s="45">
        <f>РИ!I188+РД!I188+КБР!I188+ЧР!I188+СК!I188+КЧР!I188+РСОАлания!I188</f>
        <v>0</v>
      </c>
      <c r="J188" s="45">
        <f>РИ!J188+РД!J188+КБР!J188+ЧР!J188+СК!J188+КЧР!J188+РСОАлания!J188</f>
        <v>0</v>
      </c>
      <c r="K188" s="45">
        <f>РИ!K188+РД!K188+КБР!K188+ЧР!K188+СК!K188+КЧР!K188+РСОАлания!K188</f>
        <v>0</v>
      </c>
      <c r="L188" s="45">
        <f>РИ!L188+РД!L188+КБР!L188+ЧР!L188+СК!L188+КЧР!L188+РСОАлания!L188</f>
        <v>0</v>
      </c>
      <c r="M188" s="45">
        <f>РИ!M188+РД!M188+КБР!M188+ЧР!M188+СК!M188+КЧР!M188+РСОАлания!M188</f>
        <v>0</v>
      </c>
      <c r="N188" s="45">
        <f>РИ!N188+РД!N188+КБР!N188+ЧР!N188+СК!N188+КЧР!N188+РСОАлания!N188</f>
        <v>0</v>
      </c>
      <c r="O188" s="45">
        <f>РИ!O188+РД!O188+КБР!O188+ЧР!O188+СК!O188+КЧР!O188+РСОАлания!O188</f>
        <v>0</v>
      </c>
      <c r="P188" s="45">
        <f>РИ!P188+РД!P188+КБР!P188+ЧР!P188+СК!P188+КЧР!P188+РСОАлания!P188</f>
        <v>0</v>
      </c>
      <c r="Q188" s="45">
        <f>РИ!Q188+РД!Q188+КБР!Q188+ЧР!Q188+СК!Q188+КЧР!Q188+РСОАлания!Q188</f>
        <v>0</v>
      </c>
      <c r="R188" s="45">
        <f>РИ!R188+РД!R188+КБР!R188+ЧР!R188+СК!R188+КЧР!R188+РСОАлания!R188</f>
        <v>0</v>
      </c>
      <c r="S188" s="45">
        <f>РИ!S188+РД!S188+КБР!S188+ЧР!S188+СК!S188+КЧР!S188+РСОАлания!S188</f>
        <v>0</v>
      </c>
      <c r="T188" s="45">
        <f>РИ!T188+РД!T188+КБР!T188+ЧР!T188+СК!T188+КЧР!T188+РСОАлания!T188</f>
        <v>0</v>
      </c>
      <c r="U188" s="45">
        <f>РИ!U188+РД!U188+КБР!U188+ЧР!U188+СК!U188+КЧР!U188+РСОАлания!U188</f>
        <v>0</v>
      </c>
      <c r="V188" s="45">
        <f>РИ!V188+РД!V188+КБР!V188+ЧР!V188+СК!V188+КЧР!V188+РСОАлания!V188</f>
        <v>0</v>
      </c>
      <c r="W188" s="45">
        <f>РИ!W188+РД!W188+КБР!W188+ЧР!W188+СК!W188+КЧР!W188+РСОАлания!W188</f>
        <v>0</v>
      </c>
    </row>
    <row r="189" spans="1:23" ht="36" x14ac:dyDescent="0.25">
      <c r="A189" s="198" t="s">
        <v>267</v>
      </c>
      <c r="B189" s="23" t="s">
        <v>268</v>
      </c>
      <c r="C189" s="188">
        <f t="shared" ref="C189:W189" si="36">SUM(C194,C199,C203)</f>
        <v>0</v>
      </c>
      <c r="D189" s="188">
        <f t="shared" si="36"/>
        <v>0</v>
      </c>
      <c r="E189" s="188">
        <f t="shared" si="36"/>
        <v>0</v>
      </c>
      <c r="F189" s="188">
        <f t="shared" si="36"/>
        <v>0</v>
      </c>
      <c r="G189" s="188">
        <f t="shared" si="36"/>
        <v>0</v>
      </c>
      <c r="H189" s="188">
        <f t="shared" si="36"/>
        <v>0</v>
      </c>
      <c r="I189" s="188">
        <f t="shared" si="36"/>
        <v>0</v>
      </c>
      <c r="J189" s="188">
        <f t="shared" si="36"/>
        <v>0</v>
      </c>
      <c r="K189" s="188">
        <f t="shared" si="36"/>
        <v>0</v>
      </c>
      <c r="L189" s="188">
        <f t="shared" si="36"/>
        <v>0</v>
      </c>
      <c r="M189" s="188">
        <f t="shared" si="36"/>
        <v>0</v>
      </c>
      <c r="N189" s="188">
        <f t="shared" si="36"/>
        <v>0</v>
      </c>
      <c r="O189" s="188">
        <f t="shared" si="36"/>
        <v>0</v>
      </c>
      <c r="P189" s="188">
        <f t="shared" si="36"/>
        <v>0</v>
      </c>
      <c r="Q189" s="188">
        <f t="shared" si="36"/>
        <v>0</v>
      </c>
      <c r="R189" s="188">
        <f t="shared" si="36"/>
        <v>0</v>
      </c>
      <c r="S189" s="188">
        <f t="shared" si="36"/>
        <v>0</v>
      </c>
      <c r="T189" s="188">
        <f t="shared" si="36"/>
        <v>0</v>
      </c>
      <c r="U189" s="188">
        <f t="shared" si="36"/>
        <v>0</v>
      </c>
      <c r="V189" s="188">
        <f t="shared" si="36"/>
        <v>0</v>
      </c>
      <c r="W189" s="188">
        <f t="shared" si="36"/>
        <v>0</v>
      </c>
    </row>
    <row r="190" spans="1:23" ht="15.75" thickBot="1" x14ac:dyDescent="0.3">
      <c r="A190" s="199"/>
      <c r="B190" s="16" t="s">
        <v>269</v>
      </c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</row>
    <row r="191" spans="1:23" ht="15.75" thickBot="1" x14ac:dyDescent="0.3">
      <c r="A191" s="17" t="s">
        <v>270</v>
      </c>
      <c r="B191" s="19" t="s">
        <v>18</v>
      </c>
      <c r="C191" s="49">
        <f>SUM(C196,C200,C204)</f>
        <v>0</v>
      </c>
      <c r="D191" s="49">
        <f t="shared" ref="D191:W191" si="37">SUM(D196,D200,D204)</f>
        <v>0</v>
      </c>
      <c r="E191" s="49">
        <f t="shared" si="37"/>
        <v>0</v>
      </c>
      <c r="F191" s="49">
        <f t="shared" si="37"/>
        <v>0</v>
      </c>
      <c r="G191" s="49">
        <f t="shared" si="37"/>
        <v>0</v>
      </c>
      <c r="H191" s="49">
        <f t="shared" si="37"/>
        <v>0</v>
      </c>
      <c r="I191" s="49">
        <f t="shared" si="37"/>
        <v>0</v>
      </c>
      <c r="J191" s="49">
        <f t="shared" si="37"/>
        <v>0</v>
      </c>
      <c r="K191" s="49">
        <f t="shared" si="37"/>
        <v>0</v>
      </c>
      <c r="L191" s="49">
        <f t="shared" si="37"/>
        <v>0</v>
      </c>
      <c r="M191" s="49">
        <f t="shared" si="37"/>
        <v>0</v>
      </c>
      <c r="N191" s="49">
        <f t="shared" si="37"/>
        <v>0</v>
      </c>
      <c r="O191" s="49">
        <f t="shared" si="37"/>
        <v>0</v>
      </c>
      <c r="P191" s="49">
        <f t="shared" si="37"/>
        <v>0</v>
      </c>
      <c r="Q191" s="49">
        <f t="shared" si="37"/>
        <v>0</v>
      </c>
      <c r="R191" s="49">
        <f t="shared" si="37"/>
        <v>0</v>
      </c>
      <c r="S191" s="49">
        <f t="shared" si="37"/>
        <v>0</v>
      </c>
      <c r="T191" s="49">
        <f t="shared" si="37"/>
        <v>0</v>
      </c>
      <c r="U191" s="49">
        <f t="shared" si="37"/>
        <v>0</v>
      </c>
      <c r="V191" s="49">
        <f t="shared" si="37"/>
        <v>0</v>
      </c>
      <c r="W191" s="49">
        <f t="shared" si="37"/>
        <v>0</v>
      </c>
    </row>
    <row r="192" spans="1:23" ht="15.75" thickBot="1" x14ac:dyDescent="0.3">
      <c r="A192" s="17" t="s">
        <v>271</v>
      </c>
      <c r="B192" s="19" t="s">
        <v>57</v>
      </c>
      <c r="C192" s="49">
        <f>SUM(C197,C201,C205)</f>
        <v>0</v>
      </c>
      <c r="D192" s="49">
        <f t="shared" ref="D192:W192" si="38">SUM(D197,D201,D205)</f>
        <v>0</v>
      </c>
      <c r="E192" s="49">
        <f t="shared" si="38"/>
        <v>0</v>
      </c>
      <c r="F192" s="49">
        <f t="shared" si="38"/>
        <v>0</v>
      </c>
      <c r="G192" s="49">
        <f t="shared" si="38"/>
        <v>0</v>
      </c>
      <c r="H192" s="49">
        <f t="shared" si="38"/>
        <v>0</v>
      </c>
      <c r="I192" s="49">
        <f t="shared" si="38"/>
        <v>0</v>
      </c>
      <c r="J192" s="49">
        <f t="shared" si="38"/>
        <v>0</v>
      </c>
      <c r="K192" s="49">
        <f t="shared" si="38"/>
        <v>0</v>
      </c>
      <c r="L192" s="49">
        <f t="shared" si="38"/>
        <v>0</v>
      </c>
      <c r="M192" s="49">
        <f t="shared" si="38"/>
        <v>0</v>
      </c>
      <c r="N192" s="49">
        <f t="shared" si="38"/>
        <v>0</v>
      </c>
      <c r="O192" s="49">
        <f t="shared" si="38"/>
        <v>0</v>
      </c>
      <c r="P192" s="49">
        <f t="shared" si="38"/>
        <v>0</v>
      </c>
      <c r="Q192" s="49">
        <f t="shared" si="38"/>
        <v>0</v>
      </c>
      <c r="R192" s="49">
        <f t="shared" si="38"/>
        <v>0</v>
      </c>
      <c r="S192" s="49">
        <f t="shared" si="38"/>
        <v>0</v>
      </c>
      <c r="T192" s="49">
        <f t="shared" si="38"/>
        <v>0</v>
      </c>
      <c r="U192" s="49">
        <f t="shared" si="38"/>
        <v>0</v>
      </c>
      <c r="V192" s="49">
        <f t="shared" si="38"/>
        <v>0</v>
      </c>
      <c r="W192" s="49">
        <f t="shared" si="38"/>
        <v>0</v>
      </c>
    </row>
    <row r="193" spans="1:23" ht="15.75" thickBot="1" x14ac:dyDescent="0.3">
      <c r="A193" s="17" t="s">
        <v>272</v>
      </c>
      <c r="B193" s="19" t="s">
        <v>71</v>
      </c>
      <c r="C193" s="49">
        <f>SUM(C198,C202,C206)</f>
        <v>0</v>
      </c>
      <c r="D193" s="49">
        <f t="shared" ref="D193:W193" si="39">SUM(D198,D202,D206)</f>
        <v>0</v>
      </c>
      <c r="E193" s="49">
        <f t="shared" si="39"/>
        <v>0</v>
      </c>
      <c r="F193" s="49">
        <f t="shared" si="39"/>
        <v>0</v>
      </c>
      <c r="G193" s="49">
        <f t="shared" si="39"/>
        <v>0</v>
      </c>
      <c r="H193" s="49">
        <f t="shared" si="39"/>
        <v>0</v>
      </c>
      <c r="I193" s="49">
        <f t="shared" si="39"/>
        <v>0</v>
      </c>
      <c r="J193" s="49">
        <f t="shared" si="39"/>
        <v>0</v>
      </c>
      <c r="K193" s="49">
        <f t="shared" si="39"/>
        <v>0</v>
      </c>
      <c r="L193" s="49">
        <f t="shared" si="39"/>
        <v>0</v>
      </c>
      <c r="M193" s="49">
        <f t="shared" si="39"/>
        <v>0</v>
      </c>
      <c r="N193" s="49">
        <f t="shared" si="39"/>
        <v>0</v>
      </c>
      <c r="O193" s="49">
        <f t="shared" si="39"/>
        <v>0</v>
      </c>
      <c r="P193" s="49">
        <f t="shared" si="39"/>
        <v>0</v>
      </c>
      <c r="Q193" s="49">
        <f t="shared" si="39"/>
        <v>0</v>
      </c>
      <c r="R193" s="49">
        <f t="shared" si="39"/>
        <v>0</v>
      </c>
      <c r="S193" s="49">
        <f t="shared" si="39"/>
        <v>0</v>
      </c>
      <c r="T193" s="49">
        <f t="shared" si="39"/>
        <v>0</v>
      </c>
      <c r="U193" s="49">
        <f t="shared" si="39"/>
        <v>0</v>
      </c>
      <c r="V193" s="49">
        <f t="shared" si="39"/>
        <v>0</v>
      </c>
      <c r="W193" s="49">
        <f t="shared" si="39"/>
        <v>0</v>
      </c>
    </row>
    <row r="194" spans="1:23" x14ac:dyDescent="0.25">
      <c r="A194" s="208" t="s">
        <v>273</v>
      </c>
      <c r="B194" s="30" t="s">
        <v>86</v>
      </c>
      <c r="C194" s="192">
        <f>SUM(C196:C198)</f>
        <v>0</v>
      </c>
      <c r="D194" s="192">
        <f t="shared" ref="D194:W194" si="40">SUM(D196:D198)</f>
        <v>0</v>
      </c>
      <c r="E194" s="192">
        <f t="shared" si="40"/>
        <v>0</v>
      </c>
      <c r="F194" s="192">
        <f t="shared" si="40"/>
        <v>0</v>
      </c>
      <c r="G194" s="192">
        <f t="shared" si="40"/>
        <v>0</v>
      </c>
      <c r="H194" s="192">
        <f t="shared" si="40"/>
        <v>0</v>
      </c>
      <c r="I194" s="192">
        <f t="shared" si="40"/>
        <v>0</v>
      </c>
      <c r="J194" s="192">
        <f t="shared" si="40"/>
        <v>0</v>
      </c>
      <c r="K194" s="192">
        <f t="shared" si="40"/>
        <v>0</v>
      </c>
      <c r="L194" s="192">
        <f t="shared" si="40"/>
        <v>0</v>
      </c>
      <c r="M194" s="192">
        <f t="shared" si="40"/>
        <v>0</v>
      </c>
      <c r="N194" s="192">
        <f t="shared" si="40"/>
        <v>0</v>
      </c>
      <c r="O194" s="192">
        <f t="shared" si="40"/>
        <v>0</v>
      </c>
      <c r="P194" s="192">
        <f t="shared" si="40"/>
        <v>0</v>
      </c>
      <c r="Q194" s="192">
        <f t="shared" si="40"/>
        <v>0</v>
      </c>
      <c r="R194" s="192">
        <f t="shared" si="40"/>
        <v>0</v>
      </c>
      <c r="S194" s="192">
        <f t="shared" si="40"/>
        <v>0</v>
      </c>
      <c r="T194" s="192">
        <f t="shared" si="40"/>
        <v>0</v>
      </c>
      <c r="U194" s="192">
        <f t="shared" si="40"/>
        <v>0</v>
      </c>
      <c r="V194" s="192">
        <f t="shared" si="40"/>
        <v>0</v>
      </c>
      <c r="W194" s="192">
        <f t="shared" si="40"/>
        <v>0</v>
      </c>
    </row>
    <row r="195" spans="1:23" ht="15.75" thickBot="1" x14ac:dyDescent="0.3">
      <c r="A195" s="209"/>
      <c r="B195" s="26" t="s">
        <v>274</v>
      </c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</row>
    <row r="196" spans="1:23" ht="15.75" thickBot="1" x14ac:dyDescent="0.3">
      <c r="A196" s="17" t="s">
        <v>275</v>
      </c>
      <c r="B196" s="19" t="s">
        <v>18</v>
      </c>
      <c r="C196" s="45">
        <f>РИ!C196+РД!C196+КБР!C196+ЧР!C196+СК!C196+КЧР!C196+РСОАлания!C196</f>
        <v>0</v>
      </c>
      <c r="D196" s="45">
        <f>РИ!D196+РД!D196+КБР!D196+ЧР!D196+СК!D196+КЧР!D196+РСОАлания!D196</f>
        <v>0</v>
      </c>
      <c r="E196" s="45">
        <f>РИ!E196+РД!E196+КБР!E196+ЧР!E196+СК!E196+КЧР!E196+РСОАлания!E196</f>
        <v>0</v>
      </c>
      <c r="F196" s="45">
        <f>РИ!F196+РД!F196+КБР!F196+ЧР!F196+СК!F196+КЧР!F196+РСОАлания!F196</f>
        <v>0</v>
      </c>
      <c r="G196" s="45">
        <f>РИ!G196+РД!G196+КБР!G196+ЧР!G196+СК!G196+КЧР!G196+РСОАлания!G196</f>
        <v>0</v>
      </c>
      <c r="H196" s="45">
        <f>РИ!H196+РД!H196+КБР!H196+ЧР!H196+СК!H196+КЧР!H196+РСОАлания!H196</f>
        <v>0</v>
      </c>
      <c r="I196" s="45">
        <f>РИ!I196+РД!I196+КБР!I196+ЧР!I196+СК!I196+КЧР!I196+РСОАлания!I196</f>
        <v>0</v>
      </c>
      <c r="J196" s="45">
        <f>РИ!J196+РД!J196+КБР!J196+ЧР!J196+СК!J196+КЧР!J196+РСОАлания!J196</f>
        <v>0</v>
      </c>
      <c r="K196" s="45">
        <f>РИ!K196+РД!K196+КБР!K196+ЧР!K196+СК!K196+КЧР!K196+РСОАлания!K196</f>
        <v>0</v>
      </c>
      <c r="L196" s="45">
        <f>РИ!L196+РД!L196+КБР!L196+ЧР!L196+СК!L196+КЧР!L196+РСОАлания!L196</f>
        <v>0</v>
      </c>
      <c r="M196" s="45">
        <f>РИ!M196+РД!M196+КБР!M196+ЧР!M196+СК!M196+КЧР!M196+РСОАлания!M196</f>
        <v>0</v>
      </c>
      <c r="N196" s="45">
        <f>РИ!N196+РД!N196+КБР!N196+ЧР!N196+СК!N196+КЧР!N196+РСОАлания!N196</f>
        <v>0</v>
      </c>
      <c r="O196" s="45">
        <f>РИ!O196+РД!O196+КБР!O196+ЧР!O196+СК!O196+КЧР!O196+РСОАлания!O196</f>
        <v>0</v>
      </c>
      <c r="P196" s="45">
        <f>РИ!P196+РД!P196+КБР!P196+ЧР!P196+СК!P196+КЧР!P196+РСОАлания!P196</f>
        <v>0</v>
      </c>
      <c r="Q196" s="45">
        <f>РИ!Q196+РД!Q196+КБР!Q196+ЧР!Q196+СК!Q196+КЧР!Q196+РСОАлания!Q196</f>
        <v>0</v>
      </c>
      <c r="R196" s="45">
        <f>РИ!R196+РД!R196+КБР!R196+ЧР!R196+СК!R196+КЧР!R196+РСОАлания!R196</f>
        <v>0</v>
      </c>
      <c r="S196" s="45">
        <f>РИ!S196+РД!S196+КБР!S196+ЧР!S196+СК!S196+КЧР!S196+РСОАлания!S196</f>
        <v>0</v>
      </c>
      <c r="T196" s="45">
        <f>РИ!T196+РД!T196+КБР!T196+ЧР!T196+СК!T196+КЧР!T196+РСОАлания!T196</f>
        <v>0</v>
      </c>
      <c r="U196" s="45">
        <f>РИ!U196+РД!U196+КБР!U196+ЧР!U196+СК!U196+КЧР!U196+РСОАлания!U196</f>
        <v>0</v>
      </c>
      <c r="V196" s="45">
        <f>РИ!V196+РД!V196+КБР!V196+ЧР!V196+СК!V196+КЧР!V196+РСОАлания!V196</f>
        <v>0</v>
      </c>
      <c r="W196" s="45">
        <f>РИ!W196+РД!W196+КБР!W196+ЧР!W196+СК!W196+КЧР!W196+РСОАлания!W196</f>
        <v>0</v>
      </c>
    </row>
    <row r="197" spans="1:23" ht="15.75" thickBot="1" x14ac:dyDescent="0.3">
      <c r="A197" s="17" t="s">
        <v>276</v>
      </c>
      <c r="B197" s="19" t="s">
        <v>57</v>
      </c>
      <c r="C197" s="45">
        <f>РИ!C197+РД!C197+КБР!C197+ЧР!C197+СК!C197+КЧР!C197+РСОАлания!C197</f>
        <v>0</v>
      </c>
      <c r="D197" s="45">
        <f>РИ!D197+РД!D197+КБР!D197+ЧР!D197+СК!D197+КЧР!D197+РСОАлания!D197</f>
        <v>0</v>
      </c>
      <c r="E197" s="45">
        <f>РИ!E197+РД!E197+КБР!E197+ЧР!E197+СК!E197+КЧР!E197+РСОАлания!E197</f>
        <v>0</v>
      </c>
      <c r="F197" s="45">
        <f>РИ!F197+РД!F197+КБР!F197+ЧР!F197+СК!F197+КЧР!F197+РСОАлания!F197</f>
        <v>0</v>
      </c>
      <c r="G197" s="45">
        <f>РИ!G197+РД!G197+КБР!G197+ЧР!G197+СК!G197+КЧР!G197+РСОАлания!G197</f>
        <v>0</v>
      </c>
      <c r="H197" s="45">
        <f>РИ!H197+РД!H197+КБР!H197+ЧР!H197+СК!H197+КЧР!H197+РСОАлания!H197</f>
        <v>0</v>
      </c>
      <c r="I197" s="45">
        <f>РИ!I197+РД!I197+КБР!I197+ЧР!I197+СК!I197+КЧР!I197+РСОАлания!I197</f>
        <v>0</v>
      </c>
      <c r="J197" s="45">
        <f>РИ!J197+РД!J197+КБР!J197+ЧР!J197+СК!J197+КЧР!J197+РСОАлания!J197</f>
        <v>0</v>
      </c>
      <c r="K197" s="45">
        <f>РИ!K197+РД!K197+КБР!K197+ЧР!K197+СК!K197+КЧР!K197+РСОАлания!K197</f>
        <v>0</v>
      </c>
      <c r="L197" s="45">
        <f>РИ!L197+РД!L197+КБР!L197+ЧР!L197+СК!L197+КЧР!L197+РСОАлания!L197</f>
        <v>0</v>
      </c>
      <c r="M197" s="45">
        <f>РИ!M197+РД!M197+КБР!M197+ЧР!M197+СК!M197+КЧР!M197+РСОАлания!M197</f>
        <v>0</v>
      </c>
      <c r="N197" s="45">
        <f>РИ!N197+РД!N197+КБР!N197+ЧР!N197+СК!N197+КЧР!N197+РСОАлания!N197</f>
        <v>0</v>
      </c>
      <c r="O197" s="45">
        <f>РИ!O197+РД!O197+КБР!O197+ЧР!O197+СК!O197+КЧР!O197+РСОАлания!O197</f>
        <v>0</v>
      </c>
      <c r="P197" s="45">
        <f>РИ!P197+РД!P197+КБР!P197+ЧР!P197+СК!P197+КЧР!P197+РСОАлания!P197</f>
        <v>0</v>
      </c>
      <c r="Q197" s="45">
        <f>РИ!Q197+РД!Q197+КБР!Q197+ЧР!Q197+СК!Q197+КЧР!Q197+РСОАлания!Q197</f>
        <v>0</v>
      </c>
      <c r="R197" s="45">
        <f>РИ!R197+РД!R197+КБР!R197+ЧР!R197+СК!R197+КЧР!R197+РСОАлания!R197</f>
        <v>0</v>
      </c>
      <c r="S197" s="45">
        <f>РИ!S197+РД!S197+КБР!S197+ЧР!S197+СК!S197+КЧР!S197+РСОАлания!S197</f>
        <v>0</v>
      </c>
      <c r="T197" s="45">
        <f>РИ!T197+РД!T197+КБР!T197+ЧР!T197+СК!T197+КЧР!T197+РСОАлания!T197</f>
        <v>0</v>
      </c>
      <c r="U197" s="45">
        <f>РИ!U197+РД!U197+КБР!U197+ЧР!U197+СК!U197+КЧР!U197+РСОАлания!U197</f>
        <v>0</v>
      </c>
      <c r="V197" s="45">
        <f>РИ!V197+РД!V197+КБР!V197+ЧР!V197+СК!V197+КЧР!V197+РСОАлания!V197</f>
        <v>0</v>
      </c>
      <c r="W197" s="45">
        <f>РИ!W197+РД!W197+КБР!W197+ЧР!W197+СК!W197+КЧР!W197+РСОАлания!W197</f>
        <v>0</v>
      </c>
    </row>
    <row r="198" spans="1:23" ht="15.75" thickBot="1" x14ac:dyDescent="0.3">
      <c r="A198" s="17" t="s">
        <v>277</v>
      </c>
      <c r="B198" s="19" t="s">
        <v>71</v>
      </c>
      <c r="C198" s="45">
        <f>РИ!C198+РД!C198+КБР!C198+ЧР!C198+СК!C198+КЧР!C198+РСОАлания!C198</f>
        <v>0</v>
      </c>
      <c r="D198" s="45">
        <f>РИ!D198+РД!D198+КБР!D198+ЧР!D198+СК!D198+КЧР!D198+РСОАлания!D198</f>
        <v>0</v>
      </c>
      <c r="E198" s="45">
        <f>РИ!E198+РД!E198+КБР!E198+ЧР!E198+СК!E198+КЧР!E198+РСОАлания!E198</f>
        <v>0</v>
      </c>
      <c r="F198" s="45">
        <f>РИ!F198+РД!F198+КБР!F198+ЧР!F198+СК!F198+КЧР!F198+РСОАлания!F198</f>
        <v>0</v>
      </c>
      <c r="G198" s="45">
        <f>РИ!G198+РД!G198+КБР!G198+ЧР!G198+СК!G198+КЧР!G198+РСОАлания!G198</f>
        <v>0</v>
      </c>
      <c r="H198" s="45">
        <f>РИ!H198+РД!H198+КБР!H198+ЧР!H198+СК!H198+КЧР!H198+РСОАлания!H198</f>
        <v>0</v>
      </c>
      <c r="I198" s="45">
        <f>РИ!I198+РД!I198+КБР!I198+ЧР!I198+СК!I198+КЧР!I198+РСОАлания!I198</f>
        <v>0</v>
      </c>
      <c r="J198" s="45">
        <f>РИ!J198+РД!J198+КБР!J198+ЧР!J198+СК!J198+КЧР!J198+РСОАлания!J198</f>
        <v>0</v>
      </c>
      <c r="K198" s="45">
        <f>РИ!K198+РД!K198+КБР!K198+ЧР!K198+СК!K198+КЧР!K198+РСОАлания!K198</f>
        <v>0</v>
      </c>
      <c r="L198" s="45">
        <f>РИ!L198+РД!L198+КБР!L198+ЧР!L198+СК!L198+КЧР!L198+РСОАлания!L198</f>
        <v>0</v>
      </c>
      <c r="M198" s="45">
        <f>РИ!M198+РД!M198+КБР!M198+ЧР!M198+СК!M198+КЧР!M198+РСОАлания!M198</f>
        <v>0</v>
      </c>
      <c r="N198" s="45">
        <f>РИ!N198+РД!N198+КБР!N198+ЧР!N198+СК!N198+КЧР!N198+РСОАлания!N198</f>
        <v>0</v>
      </c>
      <c r="O198" s="45">
        <f>РИ!O198+РД!O198+КБР!O198+ЧР!O198+СК!O198+КЧР!O198+РСОАлания!O198</f>
        <v>0</v>
      </c>
      <c r="P198" s="45">
        <f>РИ!P198+РД!P198+КБР!P198+ЧР!P198+СК!P198+КЧР!P198+РСОАлания!P198</f>
        <v>0</v>
      </c>
      <c r="Q198" s="45">
        <f>РИ!Q198+РД!Q198+КБР!Q198+ЧР!Q198+СК!Q198+КЧР!Q198+РСОАлания!Q198</f>
        <v>0</v>
      </c>
      <c r="R198" s="45">
        <f>РИ!R198+РД!R198+КБР!R198+ЧР!R198+СК!R198+КЧР!R198+РСОАлания!R198</f>
        <v>0</v>
      </c>
      <c r="S198" s="45">
        <f>РИ!S198+РД!S198+КБР!S198+ЧР!S198+СК!S198+КЧР!S198+РСОАлания!S198</f>
        <v>0</v>
      </c>
      <c r="T198" s="45">
        <f>РИ!T198+РД!T198+КБР!T198+ЧР!T198+СК!T198+КЧР!T198+РСОАлания!T198</f>
        <v>0</v>
      </c>
      <c r="U198" s="45">
        <f>РИ!U198+РД!U198+КБР!U198+ЧР!U198+СК!U198+КЧР!U198+РСОАлания!U198</f>
        <v>0</v>
      </c>
      <c r="V198" s="45">
        <f>РИ!V198+РД!V198+КБР!V198+ЧР!V198+СК!V198+КЧР!V198+РСОАлания!V198</f>
        <v>0</v>
      </c>
      <c r="W198" s="45">
        <f>РИ!W198+РД!W198+КБР!W198+ЧР!W198+СК!W198+КЧР!W198+РСОАлания!W198</f>
        <v>0</v>
      </c>
    </row>
    <row r="199" spans="1:23" ht="15.75" thickBot="1" x14ac:dyDescent="0.3">
      <c r="A199" s="27" t="s">
        <v>278</v>
      </c>
      <c r="B199" s="26" t="s">
        <v>279</v>
      </c>
      <c r="C199" s="49">
        <f>SUM(C200:C202)</f>
        <v>0</v>
      </c>
      <c r="D199" s="49">
        <f t="shared" ref="D199:W199" si="41">SUM(D200:D202)</f>
        <v>0</v>
      </c>
      <c r="E199" s="49">
        <f t="shared" si="41"/>
        <v>0</v>
      </c>
      <c r="F199" s="49">
        <f t="shared" si="41"/>
        <v>0</v>
      </c>
      <c r="G199" s="49">
        <f t="shared" si="41"/>
        <v>0</v>
      </c>
      <c r="H199" s="49">
        <f t="shared" si="41"/>
        <v>0</v>
      </c>
      <c r="I199" s="49">
        <f t="shared" si="41"/>
        <v>0</v>
      </c>
      <c r="J199" s="49">
        <f t="shared" si="41"/>
        <v>0</v>
      </c>
      <c r="K199" s="49">
        <f t="shared" si="41"/>
        <v>0</v>
      </c>
      <c r="L199" s="49">
        <f t="shared" si="41"/>
        <v>0</v>
      </c>
      <c r="M199" s="49">
        <f t="shared" si="41"/>
        <v>0</v>
      </c>
      <c r="N199" s="49">
        <f t="shared" si="41"/>
        <v>0</v>
      </c>
      <c r="O199" s="49">
        <f t="shared" si="41"/>
        <v>0</v>
      </c>
      <c r="P199" s="49">
        <f t="shared" si="41"/>
        <v>0</v>
      </c>
      <c r="Q199" s="49">
        <f t="shared" si="41"/>
        <v>0</v>
      </c>
      <c r="R199" s="49">
        <f t="shared" si="41"/>
        <v>0</v>
      </c>
      <c r="S199" s="49">
        <f t="shared" si="41"/>
        <v>0</v>
      </c>
      <c r="T199" s="49">
        <f t="shared" si="41"/>
        <v>0</v>
      </c>
      <c r="U199" s="49">
        <f t="shared" si="41"/>
        <v>0</v>
      </c>
      <c r="V199" s="49">
        <f t="shared" si="41"/>
        <v>0</v>
      </c>
      <c r="W199" s="49">
        <f t="shared" si="41"/>
        <v>0</v>
      </c>
    </row>
    <row r="200" spans="1:23" ht="15.75" thickBot="1" x14ac:dyDescent="0.3">
      <c r="A200" s="17" t="s">
        <v>280</v>
      </c>
      <c r="B200" s="19" t="s">
        <v>18</v>
      </c>
      <c r="C200" s="45">
        <f>РИ!C200+РД!C200+КБР!C200+ЧР!C200+СК!C200+КЧР!C200+РСОАлания!C200</f>
        <v>0</v>
      </c>
      <c r="D200" s="45">
        <f>РИ!D200+РД!D200+КБР!D200+ЧР!D200+СК!D200+КЧР!D200+РСОАлания!D200</f>
        <v>0</v>
      </c>
      <c r="E200" s="45">
        <f>РИ!E200+РД!E200+КБР!E200+ЧР!E200+СК!E200+КЧР!E200+РСОАлания!E200</f>
        <v>0</v>
      </c>
      <c r="F200" s="45">
        <f>РИ!F200+РД!F200+КБР!F200+ЧР!F200+СК!F200+КЧР!F200+РСОАлания!F200</f>
        <v>0</v>
      </c>
      <c r="G200" s="45">
        <f>РИ!G200+РД!G200+КБР!G200+ЧР!G200+СК!G200+КЧР!G200+РСОАлания!G200</f>
        <v>0</v>
      </c>
      <c r="H200" s="45">
        <f>РИ!H200+РД!H200+КБР!H200+ЧР!H200+СК!H200+КЧР!H200+РСОАлания!H200</f>
        <v>0</v>
      </c>
      <c r="I200" s="45">
        <f>РИ!I200+РД!I200+КБР!I200+ЧР!I200+СК!I200+КЧР!I200+РСОАлания!I200</f>
        <v>0</v>
      </c>
      <c r="J200" s="45">
        <f>РИ!J200+РД!J200+КБР!J200+ЧР!J200+СК!J200+КЧР!J200+РСОАлания!J200</f>
        <v>0</v>
      </c>
      <c r="K200" s="45">
        <f>РИ!K200+РД!K200+КБР!K200+ЧР!K200+СК!K200+КЧР!K200+РСОАлания!K200</f>
        <v>0</v>
      </c>
      <c r="L200" s="45">
        <f>РИ!L200+РД!L200+КБР!L200+ЧР!L200+СК!L200+КЧР!L200+РСОАлания!L200</f>
        <v>0</v>
      </c>
      <c r="M200" s="45">
        <f>РИ!M200+РД!M200+КБР!M200+ЧР!M200+СК!M200+КЧР!M200+РСОАлания!M200</f>
        <v>0</v>
      </c>
      <c r="N200" s="45">
        <f>РИ!N200+РД!N200+КБР!N200+ЧР!N200+СК!N200+КЧР!N200+РСОАлания!N200</f>
        <v>0</v>
      </c>
      <c r="O200" s="45">
        <f>РИ!O200+РД!O200+КБР!O200+ЧР!O200+СК!O200+КЧР!O200+РСОАлания!O200</f>
        <v>0</v>
      </c>
      <c r="P200" s="45">
        <f>РИ!P200+РД!P200+КБР!P200+ЧР!P200+СК!P200+КЧР!P200+РСОАлания!P200</f>
        <v>0</v>
      </c>
      <c r="Q200" s="45">
        <f>РИ!Q200+РД!Q200+КБР!Q200+ЧР!Q200+СК!Q200+КЧР!Q200+РСОАлания!Q200</f>
        <v>0</v>
      </c>
      <c r="R200" s="45">
        <f>РИ!R200+РД!R200+КБР!R200+ЧР!R200+СК!R200+КЧР!R200+РСОАлания!R200</f>
        <v>0</v>
      </c>
      <c r="S200" s="45">
        <f>РИ!S200+РД!S200+КБР!S200+ЧР!S200+СК!S200+КЧР!S200+РСОАлания!S200</f>
        <v>0</v>
      </c>
      <c r="T200" s="45">
        <f>РИ!T200+РД!T200+КБР!T200+ЧР!T200+СК!T200+КЧР!T200+РСОАлания!T200</f>
        <v>0</v>
      </c>
      <c r="U200" s="45">
        <f>РИ!U200+РД!U200+КБР!U200+ЧР!U200+СК!U200+КЧР!U200+РСОАлания!U200</f>
        <v>0</v>
      </c>
      <c r="V200" s="45">
        <f>РИ!V200+РД!V200+КБР!V200+ЧР!V200+СК!V200+КЧР!V200+РСОАлания!V200</f>
        <v>0</v>
      </c>
      <c r="W200" s="45">
        <f>РИ!W200+РД!W200+КБР!W200+ЧР!W200+СК!W200+КЧР!W200+РСОАлания!W200</f>
        <v>0</v>
      </c>
    </row>
    <row r="201" spans="1:23" ht="15.75" thickBot="1" x14ac:dyDescent="0.3">
      <c r="A201" s="17" t="s">
        <v>281</v>
      </c>
      <c r="B201" s="19" t="s">
        <v>57</v>
      </c>
      <c r="C201" s="45">
        <f>РИ!C201+РД!C201+КБР!C201+ЧР!C201+СК!C201+КЧР!C201+РСОАлания!C201</f>
        <v>0</v>
      </c>
      <c r="D201" s="45">
        <f>РИ!D201+РД!D201+КБР!D201+ЧР!D201+СК!D201+КЧР!D201+РСОАлания!D201</f>
        <v>0</v>
      </c>
      <c r="E201" s="45">
        <f>РИ!E201+РД!E201+КБР!E201+ЧР!E201+СК!E201+КЧР!E201+РСОАлания!E201</f>
        <v>0</v>
      </c>
      <c r="F201" s="45">
        <f>РИ!F201+РД!F201+КБР!F201+ЧР!F201+СК!F201+КЧР!F201+РСОАлания!F201</f>
        <v>0</v>
      </c>
      <c r="G201" s="45">
        <f>РИ!G201+РД!G201+КБР!G201+ЧР!G201+СК!G201+КЧР!G201+РСОАлания!G201</f>
        <v>0</v>
      </c>
      <c r="H201" s="45">
        <f>РИ!H201+РД!H201+КБР!H201+ЧР!H201+СК!H201+КЧР!H201+РСОАлания!H201</f>
        <v>0</v>
      </c>
      <c r="I201" s="45">
        <f>РИ!I201+РД!I201+КБР!I201+ЧР!I201+СК!I201+КЧР!I201+РСОАлания!I201</f>
        <v>0</v>
      </c>
      <c r="J201" s="45">
        <f>РИ!J201+РД!J201+КБР!J201+ЧР!J201+СК!J201+КЧР!J201+РСОАлания!J201</f>
        <v>0</v>
      </c>
      <c r="K201" s="45">
        <f>РИ!K201+РД!K201+КБР!K201+ЧР!K201+СК!K201+КЧР!K201+РСОАлания!K201</f>
        <v>0</v>
      </c>
      <c r="L201" s="45">
        <f>РИ!L201+РД!L201+КБР!L201+ЧР!L201+СК!L201+КЧР!L201+РСОАлания!L201</f>
        <v>0</v>
      </c>
      <c r="M201" s="45">
        <f>РИ!M201+РД!M201+КБР!M201+ЧР!M201+СК!M201+КЧР!M201+РСОАлания!M201</f>
        <v>0</v>
      </c>
      <c r="N201" s="45">
        <f>РИ!N201+РД!N201+КБР!N201+ЧР!N201+СК!N201+КЧР!N201+РСОАлания!N201</f>
        <v>0</v>
      </c>
      <c r="O201" s="45">
        <f>РИ!O201+РД!O201+КБР!O201+ЧР!O201+СК!O201+КЧР!O201+РСОАлания!O201</f>
        <v>0</v>
      </c>
      <c r="P201" s="45">
        <f>РИ!P201+РД!P201+КБР!P201+ЧР!P201+СК!P201+КЧР!P201+РСОАлания!P201</f>
        <v>0</v>
      </c>
      <c r="Q201" s="45">
        <f>РИ!Q201+РД!Q201+КБР!Q201+ЧР!Q201+СК!Q201+КЧР!Q201+РСОАлания!Q201</f>
        <v>0</v>
      </c>
      <c r="R201" s="45">
        <f>РИ!R201+РД!R201+КБР!R201+ЧР!R201+СК!R201+КЧР!R201+РСОАлания!R201</f>
        <v>0</v>
      </c>
      <c r="S201" s="45">
        <f>РИ!S201+РД!S201+КБР!S201+ЧР!S201+СК!S201+КЧР!S201+РСОАлания!S201</f>
        <v>0</v>
      </c>
      <c r="T201" s="45">
        <f>РИ!T201+РД!T201+КБР!T201+ЧР!T201+СК!T201+КЧР!T201+РСОАлания!T201</f>
        <v>0</v>
      </c>
      <c r="U201" s="45">
        <f>РИ!U201+РД!U201+КБР!U201+ЧР!U201+СК!U201+КЧР!U201+РСОАлания!U201</f>
        <v>0</v>
      </c>
      <c r="V201" s="45">
        <f>РИ!V201+РД!V201+КБР!V201+ЧР!V201+СК!V201+КЧР!V201+РСОАлания!V201</f>
        <v>0</v>
      </c>
      <c r="W201" s="45">
        <f>РИ!W201+РД!W201+КБР!W201+ЧР!W201+СК!W201+КЧР!W201+РСОАлания!W201</f>
        <v>0</v>
      </c>
    </row>
    <row r="202" spans="1:23" ht="15.75" thickBot="1" x14ac:dyDescent="0.3">
      <c r="A202" s="17" t="s">
        <v>282</v>
      </c>
      <c r="B202" s="19" t="s">
        <v>71</v>
      </c>
      <c r="C202" s="45">
        <f>РИ!C202+РД!C202+КБР!C202+ЧР!C202+СК!C202+КЧР!C202+РСОАлания!C202</f>
        <v>0</v>
      </c>
      <c r="D202" s="45">
        <f>РИ!D202+РД!D202+КБР!D202+ЧР!D202+СК!D202+КЧР!D202+РСОАлания!D202</f>
        <v>0</v>
      </c>
      <c r="E202" s="45">
        <f>РИ!E202+РД!E202+КБР!E202+ЧР!E202+СК!E202+КЧР!E202+РСОАлания!E202</f>
        <v>0</v>
      </c>
      <c r="F202" s="45">
        <f>РИ!F202+РД!F202+КБР!F202+ЧР!F202+СК!F202+КЧР!F202+РСОАлания!F202</f>
        <v>0</v>
      </c>
      <c r="G202" s="45">
        <f>РИ!G202+РД!G202+КБР!G202+ЧР!G202+СК!G202+КЧР!G202+РСОАлания!G202</f>
        <v>0</v>
      </c>
      <c r="H202" s="45">
        <f>РИ!H202+РД!H202+КБР!H202+ЧР!H202+СК!H202+КЧР!H202+РСОАлания!H202</f>
        <v>0</v>
      </c>
      <c r="I202" s="45">
        <f>РИ!I202+РД!I202+КБР!I202+ЧР!I202+СК!I202+КЧР!I202+РСОАлания!I202</f>
        <v>0</v>
      </c>
      <c r="J202" s="45">
        <f>РИ!J202+РД!J202+КБР!J202+ЧР!J202+СК!J202+КЧР!J202+РСОАлания!J202</f>
        <v>0</v>
      </c>
      <c r="K202" s="45">
        <f>РИ!K202+РД!K202+КБР!K202+ЧР!K202+СК!K202+КЧР!K202+РСОАлания!K202</f>
        <v>0</v>
      </c>
      <c r="L202" s="45">
        <f>РИ!L202+РД!L202+КБР!L202+ЧР!L202+СК!L202+КЧР!L202+РСОАлания!L202</f>
        <v>0</v>
      </c>
      <c r="M202" s="45">
        <f>РИ!M202+РД!M202+КБР!M202+ЧР!M202+СК!M202+КЧР!M202+РСОАлания!M202</f>
        <v>0</v>
      </c>
      <c r="N202" s="45">
        <f>РИ!N202+РД!N202+КБР!N202+ЧР!N202+СК!N202+КЧР!N202+РСОАлания!N202</f>
        <v>0</v>
      </c>
      <c r="O202" s="45">
        <f>РИ!O202+РД!O202+КБР!O202+ЧР!O202+СК!O202+КЧР!O202+РСОАлания!O202</f>
        <v>0</v>
      </c>
      <c r="P202" s="45">
        <f>РИ!P202+РД!P202+КБР!P202+ЧР!P202+СК!P202+КЧР!P202+РСОАлания!P202</f>
        <v>0</v>
      </c>
      <c r="Q202" s="45">
        <f>РИ!Q202+РД!Q202+КБР!Q202+ЧР!Q202+СК!Q202+КЧР!Q202+РСОАлания!Q202</f>
        <v>0</v>
      </c>
      <c r="R202" s="45">
        <f>РИ!R202+РД!R202+КБР!R202+ЧР!R202+СК!R202+КЧР!R202+РСОАлания!R202</f>
        <v>0</v>
      </c>
      <c r="S202" s="45">
        <f>РИ!S202+РД!S202+КБР!S202+ЧР!S202+СК!S202+КЧР!S202+РСОАлания!S202</f>
        <v>0</v>
      </c>
      <c r="T202" s="45">
        <f>РИ!T202+РД!T202+КБР!T202+ЧР!T202+СК!T202+КЧР!T202+РСОАлания!T202</f>
        <v>0</v>
      </c>
      <c r="U202" s="45">
        <f>РИ!U202+РД!U202+КБР!U202+ЧР!U202+СК!U202+КЧР!U202+РСОАлания!U202</f>
        <v>0</v>
      </c>
      <c r="V202" s="45">
        <f>РИ!V202+РД!V202+КБР!V202+ЧР!V202+СК!V202+КЧР!V202+РСОАлания!V202</f>
        <v>0</v>
      </c>
      <c r="W202" s="45">
        <f>РИ!W202+РД!W202+КБР!W202+ЧР!W202+СК!W202+КЧР!W202+РСОАлания!W202</f>
        <v>0</v>
      </c>
    </row>
    <row r="203" spans="1:23" ht="24.75" thickBot="1" x14ac:dyDescent="0.3">
      <c r="A203" s="27" t="s">
        <v>283</v>
      </c>
      <c r="B203" s="26" t="s">
        <v>284</v>
      </c>
      <c r="C203" s="49">
        <f>SUM(C204:C206)</f>
        <v>0</v>
      </c>
      <c r="D203" s="49">
        <f t="shared" ref="D203:W203" si="42">SUM(D204:D206)</f>
        <v>0</v>
      </c>
      <c r="E203" s="49">
        <f t="shared" si="42"/>
        <v>0</v>
      </c>
      <c r="F203" s="49">
        <f t="shared" si="42"/>
        <v>0</v>
      </c>
      <c r="G203" s="49">
        <f t="shared" si="42"/>
        <v>0</v>
      </c>
      <c r="H203" s="49">
        <f t="shared" si="42"/>
        <v>0</v>
      </c>
      <c r="I203" s="49">
        <f t="shared" si="42"/>
        <v>0</v>
      </c>
      <c r="J203" s="49">
        <f t="shared" si="42"/>
        <v>0</v>
      </c>
      <c r="K203" s="49">
        <f t="shared" si="42"/>
        <v>0</v>
      </c>
      <c r="L203" s="49">
        <f t="shared" si="42"/>
        <v>0</v>
      </c>
      <c r="M203" s="49">
        <f t="shared" si="42"/>
        <v>0</v>
      </c>
      <c r="N203" s="49">
        <f t="shared" si="42"/>
        <v>0</v>
      </c>
      <c r="O203" s="49">
        <f t="shared" si="42"/>
        <v>0</v>
      </c>
      <c r="P203" s="49">
        <f t="shared" si="42"/>
        <v>0</v>
      </c>
      <c r="Q203" s="49">
        <f t="shared" si="42"/>
        <v>0</v>
      </c>
      <c r="R203" s="49">
        <f t="shared" si="42"/>
        <v>0</v>
      </c>
      <c r="S203" s="49">
        <f t="shared" si="42"/>
        <v>0</v>
      </c>
      <c r="T203" s="49">
        <f t="shared" si="42"/>
        <v>0</v>
      </c>
      <c r="U203" s="49">
        <f t="shared" si="42"/>
        <v>0</v>
      </c>
      <c r="V203" s="49">
        <f t="shared" si="42"/>
        <v>0</v>
      </c>
      <c r="W203" s="49">
        <f t="shared" si="42"/>
        <v>0</v>
      </c>
    </row>
    <row r="204" spans="1:23" ht="15.75" thickBot="1" x14ac:dyDescent="0.3">
      <c r="A204" s="17" t="s">
        <v>285</v>
      </c>
      <c r="B204" s="19" t="s">
        <v>18</v>
      </c>
      <c r="C204" s="45">
        <f>РИ!C204+РД!C204+КБР!C204+ЧР!C204+СК!C204+КЧР!C204+РСОАлания!C204</f>
        <v>0</v>
      </c>
      <c r="D204" s="45">
        <f>РИ!D204+РД!D204+КБР!D204+ЧР!D204+СК!D204+КЧР!D204+РСОАлания!D204</f>
        <v>0</v>
      </c>
      <c r="E204" s="45">
        <f>РИ!E204+РД!E204+КБР!E204+ЧР!E204+СК!E204+КЧР!E204+РСОАлания!E204</f>
        <v>0</v>
      </c>
      <c r="F204" s="45">
        <f>РИ!F204+РД!F204+КБР!F204+ЧР!F204+СК!F204+КЧР!F204+РСОАлания!F204</f>
        <v>0</v>
      </c>
      <c r="G204" s="45">
        <f>РИ!G204+РД!G204+КБР!G204+ЧР!G204+СК!G204+КЧР!G204+РСОАлания!G204</f>
        <v>0</v>
      </c>
      <c r="H204" s="45">
        <f>РИ!H204+РД!H204+КБР!H204+ЧР!H204+СК!H204+КЧР!H204+РСОАлания!H204</f>
        <v>0</v>
      </c>
      <c r="I204" s="45">
        <f>РИ!I204+РД!I204+КБР!I204+ЧР!I204+СК!I204+КЧР!I204+РСОАлания!I204</f>
        <v>0</v>
      </c>
      <c r="J204" s="45">
        <f>РИ!J204+РД!J204+КБР!J204+ЧР!J204+СК!J204+КЧР!J204+РСОАлания!J204</f>
        <v>0</v>
      </c>
      <c r="K204" s="45">
        <f>РИ!K204+РД!K204+КБР!K204+ЧР!K204+СК!K204+КЧР!K204+РСОАлания!K204</f>
        <v>0</v>
      </c>
      <c r="L204" s="45">
        <f>РИ!L204+РД!L204+КБР!L204+ЧР!L204+СК!L204+КЧР!L204+РСОАлания!L204</f>
        <v>0</v>
      </c>
      <c r="M204" s="45">
        <f>РИ!M204+РД!M204+КБР!M204+ЧР!M204+СК!M204+КЧР!M204+РСОАлания!M204</f>
        <v>0</v>
      </c>
      <c r="N204" s="45">
        <f>РИ!N204+РД!N204+КБР!N204+ЧР!N204+СК!N204+КЧР!N204+РСОАлания!N204</f>
        <v>0</v>
      </c>
      <c r="O204" s="45">
        <f>РИ!O204+РД!O204+КБР!O204+ЧР!O204+СК!O204+КЧР!O204+РСОАлания!O204</f>
        <v>0</v>
      </c>
      <c r="P204" s="45">
        <f>РИ!P204+РД!P204+КБР!P204+ЧР!P204+СК!P204+КЧР!P204+РСОАлания!P204</f>
        <v>0</v>
      </c>
      <c r="Q204" s="45">
        <f>РИ!Q204+РД!Q204+КБР!Q204+ЧР!Q204+СК!Q204+КЧР!Q204+РСОАлания!Q204</f>
        <v>0</v>
      </c>
      <c r="R204" s="45">
        <f>РИ!R204+РД!R204+КБР!R204+ЧР!R204+СК!R204+КЧР!R204+РСОАлания!R204</f>
        <v>0</v>
      </c>
      <c r="S204" s="45">
        <f>РИ!S204+РД!S204+КБР!S204+ЧР!S204+СК!S204+КЧР!S204+РСОАлания!S204</f>
        <v>0</v>
      </c>
      <c r="T204" s="45">
        <f>РИ!T204+РД!T204+КБР!T204+ЧР!T204+СК!T204+КЧР!T204+РСОАлания!T204</f>
        <v>0</v>
      </c>
      <c r="U204" s="45">
        <f>РИ!U204+РД!U204+КБР!U204+ЧР!U204+СК!U204+КЧР!U204+РСОАлания!U204</f>
        <v>0</v>
      </c>
      <c r="V204" s="45">
        <f>РИ!V204+РД!V204+КБР!V204+ЧР!V204+СК!V204+КЧР!V204+РСОАлания!V204</f>
        <v>0</v>
      </c>
      <c r="W204" s="45">
        <f>РИ!W204+РД!W204+КБР!W204+ЧР!W204+СК!W204+КЧР!W204+РСОАлания!W204</f>
        <v>0</v>
      </c>
    </row>
    <row r="205" spans="1:23" ht="15.75" thickBot="1" x14ac:dyDescent="0.3">
      <c r="A205" s="17" t="s">
        <v>286</v>
      </c>
      <c r="B205" s="19" t="s">
        <v>57</v>
      </c>
      <c r="C205" s="45">
        <f>РИ!C205+РД!C205+КБР!C205+ЧР!C205+СК!C205+КЧР!C205+РСОАлания!C205</f>
        <v>0</v>
      </c>
      <c r="D205" s="45">
        <f>РИ!D205+РД!D205+КБР!D205+ЧР!D205+СК!D205+КЧР!D205+РСОАлания!D205</f>
        <v>0</v>
      </c>
      <c r="E205" s="45">
        <f>РИ!E205+РД!E205+КБР!E205+ЧР!E205+СК!E205+КЧР!E205+РСОАлания!E205</f>
        <v>0</v>
      </c>
      <c r="F205" s="45">
        <f>РИ!F205+РД!F205+КБР!F205+ЧР!F205+СК!F205+КЧР!F205+РСОАлания!F205</f>
        <v>0</v>
      </c>
      <c r="G205" s="45">
        <f>РИ!G205+РД!G205+КБР!G205+ЧР!G205+СК!G205+КЧР!G205+РСОАлания!G205</f>
        <v>0</v>
      </c>
      <c r="H205" s="45">
        <f>РИ!H205+РД!H205+КБР!H205+ЧР!H205+СК!H205+КЧР!H205+РСОАлания!H205</f>
        <v>0</v>
      </c>
      <c r="I205" s="45">
        <f>РИ!I205+РД!I205+КБР!I205+ЧР!I205+СК!I205+КЧР!I205+РСОАлания!I205</f>
        <v>0</v>
      </c>
      <c r="J205" s="45">
        <f>РИ!J205+РД!J205+КБР!J205+ЧР!J205+СК!J205+КЧР!J205+РСОАлания!J205</f>
        <v>0</v>
      </c>
      <c r="K205" s="45">
        <f>РИ!K205+РД!K205+КБР!K205+ЧР!K205+СК!K205+КЧР!K205+РСОАлания!K205</f>
        <v>0</v>
      </c>
      <c r="L205" s="45">
        <f>РИ!L205+РД!L205+КБР!L205+ЧР!L205+СК!L205+КЧР!L205+РСОАлания!L205</f>
        <v>0</v>
      </c>
      <c r="M205" s="45">
        <f>РИ!M205+РД!M205+КБР!M205+ЧР!M205+СК!M205+КЧР!M205+РСОАлания!M205</f>
        <v>0</v>
      </c>
      <c r="N205" s="45">
        <f>РИ!N205+РД!N205+КБР!N205+ЧР!N205+СК!N205+КЧР!N205+РСОАлания!N205</f>
        <v>0</v>
      </c>
      <c r="O205" s="45">
        <f>РИ!O205+РД!O205+КБР!O205+ЧР!O205+СК!O205+КЧР!O205+РСОАлания!O205</f>
        <v>0</v>
      </c>
      <c r="P205" s="45">
        <f>РИ!P205+РД!P205+КБР!P205+ЧР!P205+СК!P205+КЧР!P205+РСОАлания!P205</f>
        <v>0</v>
      </c>
      <c r="Q205" s="45">
        <f>РИ!Q205+РД!Q205+КБР!Q205+ЧР!Q205+СК!Q205+КЧР!Q205+РСОАлания!Q205</f>
        <v>0</v>
      </c>
      <c r="R205" s="45">
        <f>РИ!R205+РД!R205+КБР!R205+ЧР!R205+СК!R205+КЧР!R205+РСОАлания!R205</f>
        <v>0</v>
      </c>
      <c r="S205" s="45">
        <f>РИ!S205+РД!S205+КБР!S205+ЧР!S205+СК!S205+КЧР!S205+РСОАлания!S205</f>
        <v>0</v>
      </c>
      <c r="T205" s="45">
        <f>РИ!T205+РД!T205+КБР!T205+ЧР!T205+СК!T205+КЧР!T205+РСОАлания!T205</f>
        <v>0</v>
      </c>
      <c r="U205" s="45">
        <f>РИ!U205+РД!U205+КБР!U205+ЧР!U205+СК!U205+КЧР!U205+РСОАлания!U205</f>
        <v>0</v>
      </c>
      <c r="V205" s="45">
        <f>РИ!V205+РД!V205+КБР!V205+ЧР!V205+СК!V205+КЧР!V205+РСОАлания!V205</f>
        <v>0</v>
      </c>
      <c r="W205" s="45">
        <f>РИ!W205+РД!W205+КБР!W205+ЧР!W205+СК!W205+КЧР!W205+РСОАлания!W205</f>
        <v>0</v>
      </c>
    </row>
    <row r="206" spans="1:23" ht="15.75" thickBot="1" x14ac:dyDescent="0.3">
      <c r="A206" s="17" t="s">
        <v>287</v>
      </c>
      <c r="B206" s="19" t="s">
        <v>71</v>
      </c>
      <c r="C206" s="45">
        <f>РИ!C206+РД!C206+КБР!C206+ЧР!C206+СК!C206+КЧР!C206+РСОАлания!C206</f>
        <v>0</v>
      </c>
      <c r="D206" s="45">
        <f>РИ!D206+РД!D206+КБР!D206+ЧР!D206+СК!D206+КЧР!D206+РСОАлания!D206</f>
        <v>0</v>
      </c>
      <c r="E206" s="45">
        <f>РИ!E206+РД!E206+КБР!E206+ЧР!E206+СК!E206+КЧР!E206+РСОАлания!E206</f>
        <v>0</v>
      </c>
      <c r="F206" s="45">
        <f>РИ!F206+РД!F206+КБР!F206+ЧР!F206+СК!F206+КЧР!F206+РСОАлания!F206</f>
        <v>0</v>
      </c>
      <c r="G206" s="45">
        <f>РИ!G206+РД!G206+КБР!G206+ЧР!G206+СК!G206+КЧР!G206+РСОАлания!G206</f>
        <v>0</v>
      </c>
      <c r="H206" s="45">
        <f>РИ!H206+РД!H206+КБР!H206+ЧР!H206+СК!H206+КЧР!H206+РСОАлания!H206</f>
        <v>0</v>
      </c>
      <c r="I206" s="45">
        <f>РИ!I206+РД!I206+КБР!I206+ЧР!I206+СК!I206+КЧР!I206+РСОАлания!I206</f>
        <v>0</v>
      </c>
      <c r="J206" s="45">
        <f>РИ!J206+РД!J206+КБР!J206+ЧР!J206+СК!J206+КЧР!J206+РСОАлания!J206</f>
        <v>0</v>
      </c>
      <c r="K206" s="45">
        <f>РИ!K206+РД!K206+КБР!K206+ЧР!K206+СК!K206+КЧР!K206+РСОАлания!K206</f>
        <v>0</v>
      </c>
      <c r="L206" s="45">
        <f>РИ!L206+РД!L206+КБР!L206+ЧР!L206+СК!L206+КЧР!L206+РСОАлания!L206</f>
        <v>0</v>
      </c>
      <c r="M206" s="45">
        <f>РИ!M206+РД!M206+КБР!M206+ЧР!M206+СК!M206+КЧР!M206+РСОАлания!M206</f>
        <v>0</v>
      </c>
      <c r="N206" s="45">
        <f>РИ!N206+РД!N206+КБР!N206+ЧР!N206+СК!N206+КЧР!N206+РСОАлания!N206</f>
        <v>0</v>
      </c>
      <c r="O206" s="45">
        <f>РИ!O206+РД!O206+КБР!O206+ЧР!O206+СК!O206+КЧР!O206+РСОАлания!O206</f>
        <v>0</v>
      </c>
      <c r="P206" s="45">
        <f>РИ!P206+РД!P206+КБР!P206+ЧР!P206+СК!P206+КЧР!P206+РСОАлания!P206</f>
        <v>0</v>
      </c>
      <c r="Q206" s="45">
        <f>РИ!Q206+РД!Q206+КБР!Q206+ЧР!Q206+СК!Q206+КЧР!Q206+РСОАлания!Q206</f>
        <v>0</v>
      </c>
      <c r="R206" s="45">
        <f>РИ!R206+РД!R206+КБР!R206+ЧР!R206+СК!R206+КЧР!R206+РСОАлания!R206</f>
        <v>0</v>
      </c>
      <c r="S206" s="45">
        <f>РИ!S206+РД!S206+КБР!S206+ЧР!S206+СК!S206+КЧР!S206+РСОАлания!S206</f>
        <v>0</v>
      </c>
      <c r="T206" s="45">
        <f>РИ!T206+РД!T206+КБР!T206+ЧР!T206+СК!T206+КЧР!T206+РСОАлания!T206</f>
        <v>0</v>
      </c>
      <c r="U206" s="45">
        <f>РИ!U206+РД!U206+КБР!U206+ЧР!U206+СК!U206+КЧР!U206+РСОАлания!U206</f>
        <v>0</v>
      </c>
      <c r="V206" s="45">
        <f>РИ!V206+РД!V206+КБР!V206+ЧР!V206+СК!V206+КЧР!V206+РСОАлания!V206</f>
        <v>0</v>
      </c>
      <c r="W206" s="45">
        <f>РИ!W206+РД!W206+КБР!W206+ЧР!W206+СК!W206+КЧР!W206+РСОАлания!W206</f>
        <v>0</v>
      </c>
    </row>
    <row r="207" spans="1:23" ht="72.75" thickBot="1" x14ac:dyDescent="0.3">
      <c r="A207" s="15" t="s">
        <v>288</v>
      </c>
      <c r="B207" s="16" t="s">
        <v>289</v>
      </c>
      <c r="C207" s="48">
        <f>SUM(C208:C210)</f>
        <v>1</v>
      </c>
      <c r="D207" s="48">
        <f t="shared" ref="D207:W207" si="43">SUM(D208:D210)</f>
        <v>0</v>
      </c>
      <c r="E207" s="48">
        <f t="shared" si="43"/>
        <v>1</v>
      </c>
      <c r="F207" s="48">
        <f t="shared" si="43"/>
        <v>0</v>
      </c>
      <c r="G207" s="48">
        <f t="shared" si="43"/>
        <v>0</v>
      </c>
      <c r="H207" s="48">
        <f t="shared" si="43"/>
        <v>0</v>
      </c>
      <c r="I207" s="48">
        <f t="shared" si="43"/>
        <v>0</v>
      </c>
      <c r="J207" s="48">
        <f t="shared" si="43"/>
        <v>0</v>
      </c>
      <c r="K207" s="48">
        <f t="shared" si="43"/>
        <v>0</v>
      </c>
      <c r="L207" s="48">
        <f t="shared" si="43"/>
        <v>0</v>
      </c>
      <c r="M207" s="48">
        <f t="shared" si="43"/>
        <v>0</v>
      </c>
      <c r="N207" s="48">
        <f t="shared" si="43"/>
        <v>0</v>
      </c>
      <c r="O207" s="48">
        <f t="shared" si="43"/>
        <v>0</v>
      </c>
      <c r="P207" s="48">
        <f t="shared" si="43"/>
        <v>0</v>
      </c>
      <c r="Q207" s="48">
        <f t="shared" si="43"/>
        <v>0</v>
      </c>
      <c r="R207" s="48">
        <f t="shared" si="43"/>
        <v>0</v>
      </c>
      <c r="S207" s="48">
        <f t="shared" si="43"/>
        <v>0</v>
      </c>
      <c r="T207" s="48">
        <f t="shared" si="43"/>
        <v>0</v>
      </c>
      <c r="U207" s="48">
        <f t="shared" si="43"/>
        <v>0</v>
      </c>
      <c r="V207" s="48">
        <f t="shared" si="43"/>
        <v>1</v>
      </c>
      <c r="W207" s="48">
        <f t="shared" si="43"/>
        <v>0</v>
      </c>
    </row>
    <row r="208" spans="1:23" ht="15.75" thickBot="1" x14ac:dyDescent="0.3">
      <c r="A208" s="17" t="s">
        <v>290</v>
      </c>
      <c r="B208" s="19" t="s">
        <v>18</v>
      </c>
      <c r="C208" s="45">
        <f>РИ!C208+РД!C208+КБР!C208+ЧР!C208+СК!C208+КЧР!C208+РСОАлания!C208</f>
        <v>1</v>
      </c>
      <c r="D208" s="45">
        <f>РИ!D208+РД!D208+КБР!D208+ЧР!D208+СК!D208+КЧР!D208+РСОАлания!D208</f>
        <v>0</v>
      </c>
      <c r="E208" s="45">
        <f>РИ!E208+РД!E208+КБР!E208+ЧР!E208+СК!E208+КЧР!E208+РСОАлания!E208</f>
        <v>1</v>
      </c>
      <c r="F208" s="45">
        <f>РИ!F208+РД!F208+КБР!F208+ЧР!F208+СК!F208+КЧР!F208+РСОАлания!F208</f>
        <v>0</v>
      </c>
      <c r="G208" s="45">
        <f>РИ!G208+РД!G208+КБР!G208+ЧР!G208+СК!G208+КЧР!G208+РСОАлания!G208</f>
        <v>0</v>
      </c>
      <c r="H208" s="45">
        <f>РИ!H208+РД!H208+КБР!H208+ЧР!H208+СК!H208+КЧР!H208+РСОАлания!H208</f>
        <v>0</v>
      </c>
      <c r="I208" s="45">
        <f>РИ!I208+РД!I208+КБР!I208+ЧР!I208+СК!I208+КЧР!I208+РСОАлания!I208</f>
        <v>0</v>
      </c>
      <c r="J208" s="45">
        <f>РИ!J208+РД!J208+КБР!J208+ЧР!J208+СК!J208+КЧР!J208+РСОАлания!J208</f>
        <v>0</v>
      </c>
      <c r="K208" s="45">
        <f>РИ!K208+РД!K208+КБР!K208+ЧР!K208+СК!K208+КЧР!K208+РСОАлания!K208</f>
        <v>0</v>
      </c>
      <c r="L208" s="45">
        <f>РИ!L208+РД!L208+КБР!L208+ЧР!L208+СК!L208+КЧР!L208+РСОАлания!L208</f>
        <v>0</v>
      </c>
      <c r="M208" s="45">
        <f>РИ!M208+РД!M208+КБР!M208+ЧР!M208+СК!M208+КЧР!M208+РСОАлания!M208</f>
        <v>0</v>
      </c>
      <c r="N208" s="45">
        <f>РИ!N208+РД!N208+КБР!N208+ЧР!N208+СК!N208+КЧР!N208+РСОАлания!N208</f>
        <v>0</v>
      </c>
      <c r="O208" s="45">
        <f>РИ!O208+РД!O208+КБР!O208+ЧР!O208+СК!O208+КЧР!O208+РСОАлания!O208</f>
        <v>0</v>
      </c>
      <c r="P208" s="45">
        <f>РИ!P208+РД!P208+КБР!P208+ЧР!P208+СК!P208+КЧР!P208+РСОАлания!P208</f>
        <v>0</v>
      </c>
      <c r="Q208" s="45">
        <f>РИ!Q208+РД!Q208+КБР!Q208+ЧР!Q208+СК!Q208+КЧР!Q208+РСОАлания!Q208</f>
        <v>0</v>
      </c>
      <c r="R208" s="45">
        <f>РИ!R208+РД!R208+КБР!R208+ЧР!R208+СК!R208+КЧР!R208+РСОАлания!R208</f>
        <v>0</v>
      </c>
      <c r="S208" s="45">
        <f>РИ!S208+РД!S208+КБР!S208+ЧР!S208+СК!S208+КЧР!S208+РСОАлания!S208</f>
        <v>0</v>
      </c>
      <c r="T208" s="45">
        <f>РИ!T208+РД!T208+КБР!T208+ЧР!T208+СК!T208+КЧР!T208+РСОАлания!T208</f>
        <v>0</v>
      </c>
      <c r="U208" s="45">
        <f>РИ!U208+РД!U208+КБР!U208+ЧР!U208+СК!U208+КЧР!U208+РСОАлания!U208</f>
        <v>0</v>
      </c>
      <c r="V208" s="45">
        <f>РИ!V208+РД!V208+КБР!V208+ЧР!V208+СК!V208+КЧР!V208+РСОАлания!V208</f>
        <v>1</v>
      </c>
      <c r="W208" s="45">
        <f>РИ!W208+РД!W208+КБР!W208+ЧР!W208+СК!W208+КЧР!W208+РСОАлания!W208</f>
        <v>0</v>
      </c>
    </row>
    <row r="209" spans="1:23" ht="15.75" thickBot="1" x14ac:dyDescent="0.3">
      <c r="A209" s="17" t="s">
        <v>291</v>
      </c>
      <c r="B209" s="19" t="s">
        <v>57</v>
      </c>
      <c r="C209" s="45">
        <f>РИ!C209+РД!C209+КБР!C209+ЧР!C209+СК!C209+КЧР!C209+РСОАлания!C209</f>
        <v>0</v>
      </c>
      <c r="D209" s="45">
        <f>РИ!D209+РД!D209+КБР!D209+ЧР!D209+СК!D209+КЧР!D209+РСОАлания!D209</f>
        <v>0</v>
      </c>
      <c r="E209" s="45">
        <f>РИ!E209+РД!E209+КБР!E209+ЧР!E209+СК!E209+КЧР!E209+РСОАлания!E209</f>
        <v>0</v>
      </c>
      <c r="F209" s="45">
        <f>РИ!F209+РД!F209+КБР!F209+ЧР!F209+СК!F209+КЧР!F209+РСОАлания!F209</f>
        <v>0</v>
      </c>
      <c r="G209" s="45">
        <f>РИ!G209+РД!G209+КБР!G209+ЧР!G209+СК!G209+КЧР!G209+РСОАлания!G209</f>
        <v>0</v>
      </c>
      <c r="H209" s="45">
        <f>РИ!H209+РД!H209+КБР!H209+ЧР!H209+СК!H209+КЧР!H209+РСОАлания!H209</f>
        <v>0</v>
      </c>
      <c r="I209" s="45">
        <f>РИ!I209+РД!I209+КБР!I209+ЧР!I209+СК!I209+КЧР!I209+РСОАлания!I209</f>
        <v>0</v>
      </c>
      <c r="J209" s="45">
        <f>РИ!J209+РД!J209+КБР!J209+ЧР!J209+СК!J209+КЧР!J209+РСОАлания!J209</f>
        <v>0</v>
      </c>
      <c r="K209" s="45">
        <f>РИ!K209+РД!K209+КБР!K209+ЧР!K209+СК!K209+КЧР!K209+РСОАлания!K209</f>
        <v>0</v>
      </c>
      <c r="L209" s="45">
        <f>РИ!L209+РД!L209+КБР!L209+ЧР!L209+СК!L209+КЧР!L209+РСОАлания!L209</f>
        <v>0</v>
      </c>
      <c r="M209" s="45">
        <f>РИ!M209+РД!M209+КБР!M209+ЧР!M209+СК!M209+КЧР!M209+РСОАлания!M209</f>
        <v>0</v>
      </c>
      <c r="N209" s="45">
        <f>РИ!N209+РД!N209+КБР!N209+ЧР!N209+СК!N209+КЧР!N209+РСОАлания!N209</f>
        <v>0</v>
      </c>
      <c r="O209" s="45">
        <f>РИ!O209+РД!O209+КБР!O209+ЧР!O209+СК!O209+КЧР!O209+РСОАлания!O209</f>
        <v>0</v>
      </c>
      <c r="P209" s="45">
        <f>РИ!P209+РД!P209+КБР!P209+ЧР!P209+СК!P209+КЧР!P209+РСОАлания!P209</f>
        <v>0</v>
      </c>
      <c r="Q209" s="45">
        <f>РИ!Q209+РД!Q209+КБР!Q209+ЧР!Q209+СК!Q209+КЧР!Q209+РСОАлания!Q209</f>
        <v>0</v>
      </c>
      <c r="R209" s="45">
        <f>РИ!R209+РД!R209+КБР!R209+ЧР!R209+СК!R209+КЧР!R209+РСОАлания!R209</f>
        <v>0</v>
      </c>
      <c r="S209" s="45">
        <f>РИ!S209+РД!S209+КБР!S209+ЧР!S209+СК!S209+КЧР!S209+РСОАлания!S209</f>
        <v>0</v>
      </c>
      <c r="T209" s="45">
        <f>РИ!T209+РД!T209+КБР!T209+ЧР!T209+СК!T209+КЧР!T209+РСОАлания!T209</f>
        <v>0</v>
      </c>
      <c r="U209" s="45">
        <f>РИ!U209+РД!U209+КБР!U209+ЧР!U209+СК!U209+КЧР!U209+РСОАлания!U209</f>
        <v>0</v>
      </c>
      <c r="V209" s="45">
        <f>РИ!V209+РД!V209+КБР!V209+ЧР!V209+СК!V209+КЧР!V209+РСОАлания!V209</f>
        <v>0</v>
      </c>
      <c r="W209" s="45">
        <f>РИ!W209+РД!W209+КБР!W209+ЧР!W209+СК!W209+КЧР!W209+РСОАлания!W209</f>
        <v>0</v>
      </c>
    </row>
    <row r="210" spans="1:23" ht="15.75" thickBot="1" x14ac:dyDescent="0.3">
      <c r="A210" s="17" t="s">
        <v>292</v>
      </c>
      <c r="B210" s="19" t="s">
        <v>71</v>
      </c>
      <c r="C210" s="45">
        <f>РИ!C210+РД!C210+КБР!C210+ЧР!C210+СК!C210+КЧР!C210+РСОАлания!C210</f>
        <v>0</v>
      </c>
      <c r="D210" s="45">
        <f>РИ!D210+РД!D210+КБР!D210+ЧР!D210+СК!D210+КЧР!D210+РСОАлания!D210</f>
        <v>0</v>
      </c>
      <c r="E210" s="45">
        <f>РИ!E210+РД!E210+КБР!E210+ЧР!E210+СК!E210+КЧР!E210+РСОАлания!E210</f>
        <v>0</v>
      </c>
      <c r="F210" s="45">
        <f>РИ!F210+РД!F210+КБР!F210+ЧР!F210+СК!F210+КЧР!F210+РСОАлания!F210</f>
        <v>0</v>
      </c>
      <c r="G210" s="45">
        <f>РИ!G210+РД!G210+КБР!G210+ЧР!G210+СК!G210+КЧР!G210+РСОАлания!G210</f>
        <v>0</v>
      </c>
      <c r="H210" s="45">
        <f>РИ!H210+РД!H210+КБР!H210+ЧР!H210+СК!H210+КЧР!H210+РСОАлания!H210</f>
        <v>0</v>
      </c>
      <c r="I210" s="45">
        <f>РИ!I210+РД!I210+КБР!I210+ЧР!I210+СК!I210+КЧР!I210+РСОАлания!I210</f>
        <v>0</v>
      </c>
      <c r="J210" s="45">
        <f>РИ!J210+РД!J210+КБР!J210+ЧР!J210+СК!J210+КЧР!J210+РСОАлания!J210</f>
        <v>0</v>
      </c>
      <c r="K210" s="45">
        <f>РИ!K210+РД!K210+КБР!K210+ЧР!K210+СК!K210+КЧР!K210+РСОАлания!K210</f>
        <v>0</v>
      </c>
      <c r="L210" s="45">
        <f>РИ!L210+РД!L210+КБР!L210+ЧР!L210+СК!L210+КЧР!L210+РСОАлания!L210</f>
        <v>0</v>
      </c>
      <c r="M210" s="45">
        <f>РИ!M210+РД!M210+КБР!M210+ЧР!M210+СК!M210+КЧР!M210+РСОАлания!M210</f>
        <v>0</v>
      </c>
      <c r="N210" s="45">
        <f>РИ!N210+РД!N210+КБР!N210+ЧР!N210+СК!N210+КЧР!N210+РСОАлания!N210</f>
        <v>0</v>
      </c>
      <c r="O210" s="45">
        <f>РИ!O210+РД!O210+КБР!O210+ЧР!O210+СК!O210+КЧР!O210+РСОАлания!O210</f>
        <v>0</v>
      </c>
      <c r="P210" s="45">
        <f>РИ!P210+РД!P210+КБР!P210+ЧР!P210+СК!P210+КЧР!P210+РСОАлания!P210</f>
        <v>0</v>
      </c>
      <c r="Q210" s="45">
        <f>РИ!Q210+РД!Q210+КБР!Q210+ЧР!Q210+СК!Q210+КЧР!Q210+РСОАлания!Q210</f>
        <v>0</v>
      </c>
      <c r="R210" s="45">
        <f>РИ!R210+РД!R210+КБР!R210+ЧР!R210+СК!R210+КЧР!R210+РСОАлания!R210</f>
        <v>0</v>
      </c>
      <c r="S210" s="45">
        <f>РИ!S210+РД!S210+КБР!S210+ЧР!S210+СК!S210+КЧР!S210+РСОАлания!S210</f>
        <v>0</v>
      </c>
      <c r="T210" s="45">
        <f>РИ!T210+РД!T210+КБР!T210+ЧР!T210+СК!T210+КЧР!T210+РСОАлания!T210</f>
        <v>0</v>
      </c>
      <c r="U210" s="45">
        <f>РИ!U210+РД!U210+КБР!U210+ЧР!U210+СК!U210+КЧР!U210+РСОАлания!U210</f>
        <v>0</v>
      </c>
      <c r="V210" s="45">
        <f>РИ!V210+РД!V210+КБР!V210+ЧР!V210+СК!V210+КЧР!V210+РСОАлания!V210</f>
        <v>0</v>
      </c>
      <c r="W210" s="45">
        <f>РИ!W210+РД!W210+КБР!W210+ЧР!W210+СК!W210+КЧР!W210+РСОАлания!W210</f>
        <v>0</v>
      </c>
    </row>
    <row r="211" spans="1:23" ht="72.75" thickBot="1" x14ac:dyDescent="0.3">
      <c r="A211" s="20" t="s">
        <v>293</v>
      </c>
      <c r="B211" s="16" t="s">
        <v>294</v>
      </c>
      <c r="C211" s="47">
        <f>РИ!C211+РД!C211+КБР!C211+ЧР!C211+СК!C211+КЧР!C211+РСОАлания!C211</f>
        <v>0</v>
      </c>
      <c r="D211" s="47">
        <f>РИ!D211+РД!D211+КБР!D211+ЧР!D211+СК!D211+КЧР!D211+РСОАлания!D211</f>
        <v>0</v>
      </c>
      <c r="E211" s="47">
        <f>РИ!E211+РД!E211+КБР!E211+ЧР!E211+СК!E211+КЧР!E211+РСОАлания!E211</f>
        <v>0</v>
      </c>
      <c r="F211" s="47">
        <f>РИ!F211+РД!F211+КБР!F211+ЧР!F211+СК!F211+КЧР!F211+РСОАлания!F211</f>
        <v>0</v>
      </c>
      <c r="G211" s="47">
        <f>РИ!G211+РД!G211+КБР!G211+ЧР!G211+СК!G211+КЧР!G211+РСОАлания!G211</f>
        <v>0</v>
      </c>
      <c r="H211" s="47">
        <f>РИ!H211+РД!H211+КБР!H211+ЧР!H211+СК!H211+КЧР!H211+РСОАлания!H211</f>
        <v>0</v>
      </c>
      <c r="I211" s="47">
        <f>РИ!I211+РД!I211+КБР!I211+ЧР!I211+СК!I211+КЧР!I211+РСОАлания!I211</f>
        <v>0</v>
      </c>
      <c r="J211" s="47">
        <f>РИ!J211+РД!J211+КБР!J211+ЧР!J211+СК!J211+КЧР!J211+РСОАлания!J211</f>
        <v>0</v>
      </c>
      <c r="K211" s="47">
        <f>РИ!K211+РД!K211+КБР!K211+ЧР!K211+СК!K211+КЧР!K211+РСОАлания!K211</f>
        <v>0</v>
      </c>
      <c r="L211" s="47">
        <f>РИ!L211+РД!L211+КБР!L211+ЧР!L211+СК!L211+КЧР!L211+РСОАлания!L211</f>
        <v>0</v>
      </c>
      <c r="M211" s="47">
        <f>РИ!M211+РД!M211+КБР!M211+ЧР!M211+СК!M211+КЧР!M211+РСОАлания!M211</f>
        <v>0</v>
      </c>
      <c r="N211" s="47">
        <f>РИ!N211+РД!N211+КБР!N211+ЧР!N211+СК!N211+КЧР!N211+РСОАлания!N211</f>
        <v>0</v>
      </c>
      <c r="O211" s="47">
        <f>РИ!O211+РД!O211+КБР!O211+ЧР!O211+СК!O211+КЧР!O211+РСОАлания!O211</f>
        <v>0</v>
      </c>
      <c r="P211" s="47">
        <f>РИ!P211+РД!P211+КБР!P211+ЧР!P211+СК!P211+КЧР!P211+РСОАлания!P211</f>
        <v>0</v>
      </c>
      <c r="Q211" s="47">
        <f>РИ!Q211+РД!Q211+КБР!Q211+ЧР!Q211+СК!Q211+КЧР!Q211+РСОАлания!Q211</f>
        <v>0</v>
      </c>
      <c r="R211" s="47">
        <f>РИ!R211+РД!R211+КБР!R211+ЧР!R211+СК!R211+КЧР!R211+РСОАлания!R211</f>
        <v>0</v>
      </c>
      <c r="S211" s="47">
        <f>РИ!S211+РД!S211+КБР!S211+ЧР!S211+СК!S211+КЧР!S211+РСОАлания!S211</f>
        <v>0</v>
      </c>
      <c r="T211" s="47">
        <f>РИ!T211+РД!T211+КБР!T211+ЧР!T211+СК!T211+КЧР!T211+РСОАлания!T211</f>
        <v>0</v>
      </c>
      <c r="U211" s="47">
        <f>РИ!U211+РД!U211+КБР!U211+ЧР!U211+СК!U211+КЧР!U211+РСОАлания!U211</f>
        <v>0</v>
      </c>
      <c r="V211" s="47">
        <f>РИ!V211+РД!V211+КБР!V211+ЧР!V211+СК!V211+КЧР!V211+РСОАлания!V211</f>
        <v>0</v>
      </c>
      <c r="W211" s="47">
        <f>РИ!W211+РД!W211+КБР!W211+ЧР!W211+СК!W211+КЧР!W211+РСОАлания!W211</f>
        <v>0</v>
      </c>
    </row>
    <row r="212" spans="1:23" ht="36.75" thickBot="1" x14ac:dyDescent="0.3">
      <c r="A212" s="20" t="s">
        <v>295</v>
      </c>
      <c r="B212" s="16" t="s">
        <v>296</v>
      </c>
      <c r="C212" s="47">
        <f>РИ!C212+РД!C212+КБР!C212+ЧР!C212+СК!C212+КЧР!C212+РСОАлания!C212</f>
        <v>5</v>
      </c>
      <c r="D212" s="47">
        <f>РИ!D212+РД!D212+КБР!D212+ЧР!D212+СК!D212+КЧР!D212+РСОАлания!D212</f>
        <v>0</v>
      </c>
      <c r="E212" s="47">
        <f>РИ!E212+РД!E212+КБР!E212+ЧР!E212+СК!E212+КЧР!E212+РСОАлания!E212</f>
        <v>0</v>
      </c>
      <c r="F212" s="47">
        <f>РИ!F212+РД!F212+КБР!F212+ЧР!F212+СК!F212+КЧР!F212+РСОАлания!F212</f>
        <v>1</v>
      </c>
      <c r="G212" s="47">
        <f>РИ!G212+РД!G212+КБР!G212+ЧР!G212+СК!G212+КЧР!G212+РСОАлания!G212</f>
        <v>4</v>
      </c>
      <c r="H212" s="47">
        <f>РИ!H212+РД!H212+КБР!H212+ЧР!H212+СК!H212+КЧР!H212+РСОАлания!H212</f>
        <v>0</v>
      </c>
      <c r="I212" s="47">
        <f>РИ!I212+РД!I212+КБР!I212+ЧР!I212+СК!I212+КЧР!I212+РСОАлания!I212</f>
        <v>0</v>
      </c>
      <c r="J212" s="47">
        <f>РИ!J212+РД!J212+КБР!J212+ЧР!J212+СК!J212+КЧР!J212+РСОАлания!J212</f>
        <v>0</v>
      </c>
      <c r="K212" s="47">
        <f>РИ!K212+РД!K212+КБР!K212+ЧР!K212+СК!K212+КЧР!K212+РСОАлания!K212</f>
        <v>0</v>
      </c>
      <c r="L212" s="47">
        <f>РИ!L212+РД!L212+КБР!L212+ЧР!L212+СК!L212+КЧР!L212+РСОАлания!L212</f>
        <v>0</v>
      </c>
      <c r="M212" s="47">
        <f>РИ!M212+РД!M212+КБР!M212+ЧР!M212+СК!M212+КЧР!M212+РСОАлания!M212</f>
        <v>0</v>
      </c>
      <c r="N212" s="47">
        <f>РИ!N212+РД!N212+КБР!N212+ЧР!N212+СК!N212+КЧР!N212+РСОАлания!N212</f>
        <v>0</v>
      </c>
      <c r="O212" s="47">
        <f>РИ!O212+РД!O212+КБР!O212+ЧР!O212+СК!O212+КЧР!O212+РСОАлания!O212</f>
        <v>0</v>
      </c>
      <c r="P212" s="47">
        <f>РИ!P212+РД!P212+КБР!P212+ЧР!P212+СК!P212+КЧР!P212+РСОАлания!P212</f>
        <v>0</v>
      </c>
      <c r="Q212" s="47">
        <f>РИ!Q212+РД!Q212+КБР!Q212+ЧР!Q212+СК!Q212+КЧР!Q212+РСОАлания!Q212</f>
        <v>0</v>
      </c>
      <c r="R212" s="47">
        <f>РИ!R212+РД!R212+КБР!R212+ЧР!R212+СК!R212+КЧР!R212+РСОАлания!R212</f>
        <v>1</v>
      </c>
      <c r="S212" s="47">
        <f>РИ!S212+РД!S212+КБР!S212+ЧР!S212+СК!S212+КЧР!S212+РСОАлания!S212</f>
        <v>0</v>
      </c>
      <c r="T212" s="47">
        <f>РИ!T212+РД!T212+КБР!T212+ЧР!T212+СК!T212+КЧР!T212+РСОАлания!T212</f>
        <v>0</v>
      </c>
      <c r="U212" s="47">
        <f>РИ!U212+РД!U212+КБР!U212+ЧР!U212+СК!U212+КЧР!U212+РСОАлания!U212</f>
        <v>0</v>
      </c>
      <c r="V212" s="47">
        <f>РИ!V212+РД!V212+КБР!V212+ЧР!V212+СК!V212+КЧР!V212+РСОАлания!V212</f>
        <v>4</v>
      </c>
      <c r="W212" s="47">
        <f>РИ!W212+РД!W212+КБР!W212+ЧР!W212+СК!W212+КЧР!W212+РСОАлания!W212</f>
        <v>0</v>
      </c>
    </row>
    <row r="213" spans="1:23" ht="36.75" thickBot="1" x14ac:dyDescent="0.3">
      <c r="A213" s="20" t="s">
        <v>297</v>
      </c>
      <c r="B213" s="16" t="s">
        <v>298</v>
      </c>
      <c r="C213" s="47">
        <f>РИ!C213+РД!C213+КБР!C213+ЧР!C213+СК!C213+КЧР!C213+РСОАлания!C213</f>
        <v>5</v>
      </c>
      <c r="D213" s="47">
        <f>РИ!D213+РД!D213+КБР!D213+ЧР!D213+СК!D213+КЧР!D213+РСОАлания!D213</f>
        <v>0</v>
      </c>
      <c r="E213" s="47">
        <f>РИ!E213+РД!E213+КБР!E213+ЧР!E213+СК!E213+КЧР!E213+РСОАлания!E213</f>
        <v>0</v>
      </c>
      <c r="F213" s="47">
        <f>РИ!F213+РД!F213+КБР!F213+ЧР!F213+СК!F213+КЧР!F213+РСОАлания!F213</f>
        <v>0</v>
      </c>
      <c r="G213" s="47">
        <f>РИ!G213+РД!G213+КБР!G213+ЧР!G213+СК!G213+КЧР!G213+РСОАлания!G213</f>
        <v>5</v>
      </c>
      <c r="H213" s="47">
        <f>РИ!H213+РД!H213+КБР!H213+ЧР!H213+СК!H213+КЧР!H213+РСОАлания!H213</f>
        <v>0</v>
      </c>
      <c r="I213" s="47">
        <f>РИ!I213+РД!I213+КБР!I213+ЧР!I213+СК!I213+КЧР!I213+РСОАлания!I213</f>
        <v>0</v>
      </c>
      <c r="J213" s="47">
        <f>РИ!J213+РД!J213+КБР!J213+ЧР!J213+СК!J213+КЧР!J213+РСОАлания!J213</f>
        <v>0</v>
      </c>
      <c r="K213" s="47">
        <f>РИ!K213+РД!K213+КБР!K213+ЧР!K213+СК!K213+КЧР!K213+РСОАлания!K213</f>
        <v>0</v>
      </c>
      <c r="L213" s="47">
        <f>РИ!L213+РД!L213+КБР!L213+ЧР!L213+СК!L213+КЧР!L213+РСОАлания!L213</f>
        <v>0</v>
      </c>
      <c r="M213" s="47">
        <f>РИ!M213+РД!M213+КБР!M213+ЧР!M213+СК!M213+КЧР!M213+РСОАлания!M213</f>
        <v>0</v>
      </c>
      <c r="N213" s="47">
        <f>РИ!N213+РД!N213+КБР!N213+ЧР!N213+СК!N213+КЧР!N213+РСОАлания!N213</f>
        <v>0</v>
      </c>
      <c r="O213" s="47">
        <f>РИ!O213+РД!O213+КБР!O213+ЧР!O213+СК!O213+КЧР!O213+РСОАлания!O213</f>
        <v>0</v>
      </c>
      <c r="P213" s="47">
        <f>РИ!P213+РД!P213+КБР!P213+ЧР!P213+СК!P213+КЧР!P213+РСОАлания!P213</f>
        <v>0</v>
      </c>
      <c r="Q213" s="47">
        <f>РИ!Q213+РД!Q213+КБР!Q213+ЧР!Q213+СК!Q213+КЧР!Q213+РСОАлания!Q213</f>
        <v>0</v>
      </c>
      <c r="R213" s="47">
        <f>РИ!R213+РД!R213+КБР!R213+ЧР!R213+СК!R213+КЧР!R213+РСОАлания!R213</f>
        <v>0</v>
      </c>
      <c r="S213" s="47">
        <f>РИ!S213+РД!S213+КБР!S213+ЧР!S213+СК!S213+КЧР!S213+РСОАлания!S213</f>
        <v>0</v>
      </c>
      <c r="T213" s="47">
        <f>РИ!T213+РД!T213+КБР!T213+ЧР!T213+СК!T213+КЧР!T213+РСОАлания!T213</f>
        <v>0</v>
      </c>
      <c r="U213" s="47">
        <f>РИ!U213+РД!U213+КБР!U213+ЧР!U213+СК!U213+КЧР!U213+РСОАлания!U213</f>
        <v>0</v>
      </c>
      <c r="V213" s="47">
        <f>РИ!V213+РД!V213+КБР!V213+ЧР!V213+СК!V213+КЧР!V213+РСОАлания!V213</f>
        <v>5</v>
      </c>
      <c r="W213" s="47">
        <f>РИ!W213+РД!W213+КБР!W213+ЧР!W213+СК!W213+КЧР!W213+РСОАлания!W213</f>
        <v>0</v>
      </c>
    </row>
    <row r="214" spans="1:23" ht="36.75" thickBot="1" x14ac:dyDescent="0.3">
      <c r="A214" s="20" t="s">
        <v>299</v>
      </c>
      <c r="B214" s="16" t="s">
        <v>300</v>
      </c>
      <c r="C214" s="47">
        <f>РИ!C214+РД!C214+КБР!C214+ЧР!C214+СК!C214+КЧР!C214+РСОАлания!C214</f>
        <v>2</v>
      </c>
      <c r="D214" s="47">
        <f>РИ!D214+РД!D214+КБР!D214+ЧР!D214+СК!D214+КЧР!D214+РСОАлания!D214</f>
        <v>0</v>
      </c>
      <c r="E214" s="47">
        <f>РИ!E214+РД!E214+КБР!E214+ЧР!E214+СК!E214+КЧР!E214+РСОАлания!E214</f>
        <v>0</v>
      </c>
      <c r="F214" s="47">
        <f>РИ!F214+РД!F214+КБР!F214+ЧР!F214+СК!F214+КЧР!F214+РСОАлания!F214</f>
        <v>0</v>
      </c>
      <c r="G214" s="47">
        <f>РИ!G214+РД!G214+КБР!G214+ЧР!G214+СК!G214+КЧР!G214+РСОАлания!G214</f>
        <v>2</v>
      </c>
      <c r="H214" s="47">
        <f>РИ!H214+РД!H214+КБР!H214+ЧР!H214+СК!H214+КЧР!H214+РСОАлания!H214</f>
        <v>0</v>
      </c>
      <c r="I214" s="47">
        <f>РИ!I214+РД!I214+КБР!I214+ЧР!I214+СК!I214+КЧР!I214+РСОАлания!I214</f>
        <v>0</v>
      </c>
      <c r="J214" s="47">
        <f>РИ!J214+РД!J214+КБР!J214+ЧР!J214+СК!J214+КЧР!J214+РСОАлания!J214</f>
        <v>0</v>
      </c>
      <c r="K214" s="47">
        <f>РИ!K214+РД!K214+КБР!K214+ЧР!K214+СК!K214+КЧР!K214+РСОАлания!K214</f>
        <v>0</v>
      </c>
      <c r="L214" s="47">
        <f>РИ!L214+РД!L214+КБР!L214+ЧР!L214+СК!L214+КЧР!L214+РСОАлания!L214</f>
        <v>0</v>
      </c>
      <c r="M214" s="47">
        <f>РИ!M214+РД!M214+КБР!M214+ЧР!M214+СК!M214+КЧР!M214+РСОАлания!M214</f>
        <v>0</v>
      </c>
      <c r="N214" s="47">
        <f>РИ!N214+РД!N214+КБР!N214+ЧР!N214+СК!N214+КЧР!N214+РСОАлания!N214</f>
        <v>0</v>
      </c>
      <c r="O214" s="47">
        <f>РИ!O214+РД!O214+КБР!O214+ЧР!O214+СК!O214+КЧР!O214+РСОАлания!O214</f>
        <v>0</v>
      </c>
      <c r="P214" s="47">
        <f>РИ!P214+РД!P214+КБР!P214+ЧР!P214+СК!P214+КЧР!P214+РСОАлания!P214</f>
        <v>0</v>
      </c>
      <c r="Q214" s="47">
        <f>РИ!Q214+РД!Q214+КБР!Q214+ЧР!Q214+СК!Q214+КЧР!Q214+РСОАлания!Q214</f>
        <v>0</v>
      </c>
      <c r="R214" s="47">
        <f>РИ!R214+РД!R214+КБР!R214+ЧР!R214+СК!R214+КЧР!R214+РСОАлания!R214</f>
        <v>0</v>
      </c>
      <c r="S214" s="47">
        <f>РИ!S214+РД!S214+КБР!S214+ЧР!S214+СК!S214+КЧР!S214+РСОАлания!S214</f>
        <v>0</v>
      </c>
      <c r="T214" s="47">
        <f>РИ!T214+РД!T214+КБР!T214+ЧР!T214+СК!T214+КЧР!T214+РСОАлания!T214</f>
        <v>0</v>
      </c>
      <c r="U214" s="47">
        <f>РИ!U214+РД!U214+КБР!U214+ЧР!U214+СК!U214+КЧР!U214+РСОАлания!U214</f>
        <v>0</v>
      </c>
      <c r="V214" s="47">
        <f>РИ!V214+РД!V214+КБР!V214+ЧР!V214+СК!V214+КЧР!V214+РСОАлания!V214</f>
        <v>2</v>
      </c>
      <c r="W214" s="47">
        <f>РИ!W214+РД!W214+КБР!W214+ЧР!W214+СК!W214+КЧР!W214+РСОАлания!W214</f>
        <v>0</v>
      </c>
    </row>
    <row r="215" spans="1:23" ht="36.75" thickBot="1" x14ac:dyDescent="0.3">
      <c r="A215" s="20" t="s">
        <v>301</v>
      </c>
      <c r="B215" s="16" t="s">
        <v>302</v>
      </c>
      <c r="C215" s="47">
        <f>РИ!C215+РД!C215+КБР!C215+ЧР!C215+СК!C215+КЧР!C215+РСОАлания!C215</f>
        <v>2</v>
      </c>
      <c r="D215" s="47">
        <f>РИ!D215+РД!D215+КБР!D215+ЧР!D215+СК!D215+КЧР!D215+РСОАлания!D215</f>
        <v>0</v>
      </c>
      <c r="E215" s="47">
        <f>РИ!E215+РД!E215+КБР!E215+ЧР!E215+СК!E215+КЧР!E215+РСОАлания!E215</f>
        <v>0</v>
      </c>
      <c r="F215" s="47">
        <f>РИ!F215+РД!F215+КБР!F215+ЧР!F215+СК!F215+КЧР!F215+РСОАлания!F215</f>
        <v>0</v>
      </c>
      <c r="G215" s="47">
        <f>РИ!G215+РД!G215+КБР!G215+ЧР!G215+СК!G215+КЧР!G215+РСОАлания!G215</f>
        <v>2</v>
      </c>
      <c r="H215" s="47">
        <f>РИ!H215+РД!H215+КБР!H215+ЧР!H215+СК!H215+КЧР!H215+РСОАлания!H215</f>
        <v>0</v>
      </c>
      <c r="I215" s="47">
        <f>РИ!I215+РД!I215+КБР!I215+ЧР!I215+СК!I215+КЧР!I215+РСОАлания!I215</f>
        <v>0</v>
      </c>
      <c r="J215" s="47">
        <f>РИ!J215+РД!J215+КБР!J215+ЧР!J215+СК!J215+КЧР!J215+РСОАлания!J215</f>
        <v>0</v>
      </c>
      <c r="K215" s="47">
        <f>РИ!K215+РД!K215+КБР!K215+ЧР!K215+СК!K215+КЧР!K215+РСОАлания!K215</f>
        <v>0</v>
      </c>
      <c r="L215" s="47">
        <f>РИ!L215+РД!L215+КБР!L215+ЧР!L215+СК!L215+КЧР!L215+РСОАлания!L215</f>
        <v>0</v>
      </c>
      <c r="M215" s="47">
        <f>РИ!M215+РД!M215+КБР!M215+ЧР!M215+СК!M215+КЧР!M215+РСОАлания!M215</f>
        <v>0</v>
      </c>
      <c r="N215" s="47">
        <f>РИ!N215+РД!N215+КБР!N215+ЧР!N215+СК!N215+КЧР!N215+РСОАлания!N215</f>
        <v>0</v>
      </c>
      <c r="O215" s="47">
        <f>РИ!O215+РД!O215+КБР!O215+ЧР!O215+СК!O215+КЧР!O215+РСОАлания!O215</f>
        <v>0</v>
      </c>
      <c r="P215" s="47">
        <f>РИ!P215+РД!P215+КБР!P215+ЧР!P215+СК!P215+КЧР!P215+РСОАлания!P215</f>
        <v>0</v>
      </c>
      <c r="Q215" s="47">
        <f>РИ!Q215+РД!Q215+КБР!Q215+ЧР!Q215+СК!Q215+КЧР!Q215+РСОАлания!Q215</f>
        <v>0</v>
      </c>
      <c r="R215" s="47">
        <f>РИ!R215+РД!R215+КБР!R215+ЧР!R215+СК!R215+КЧР!R215+РСОАлания!R215</f>
        <v>0</v>
      </c>
      <c r="S215" s="47">
        <f>РИ!S215+РД!S215+КБР!S215+ЧР!S215+СК!S215+КЧР!S215+РСОАлания!S215</f>
        <v>0</v>
      </c>
      <c r="T215" s="47">
        <f>РИ!T215+РД!T215+КБР!T215+ЧР!T215+СК!T215+КЧР!T215+РСОАлания!T215</f>
        <v>0</v>
      </c>
      <c r="U215" s="47">
        <f>РИ!U215+РД!U215+КБР!U215+ЧР!U215+СК!U215+КЧР!U215+РСОАлания!U215</f>
        <v>0</v>
      </c>
      <c r="V215" s="47">
        <f>РИ!V215+РД!V215+КБР!V215+ЧР!V215+СК!V215+КЧР!V215+РСОАлания!V215</f>
        <v>2</v>
      </c>
      <c r="W215" s="47">
        <f>РИ!W215+РД!W215+КБР!W215+ЧР!W215+СК!W215+КЧР!W215+РСОАлания!W215</f>
        <v>0</v>
      </c>
    </row>
    <row r="216" spans="1:23" ht="48.75" thickBot="1" x14ac:dyDescent="0.3">
      <c r="A216" s="20" t="s">
        <v>303</v>
      </c>
      <c r="B216" s="16" t="s">
        <v>304</v>
      </c>
      <c r="C216" s="48">
        <f>SUM(C217:C220)</f>
        <v>40</v>
      </c>
      <c r="D216" s="48">
        <f t="shared" ref="D216:W216" si="44">SUM(D217:D220)</f>
        <v>0</v>
      </c>
      <c r="E216" s="48">
        <f t="shared" si="44"/>
        <v>0</v>
      </c>
      <c r="F216" s="48">
        <f t="shared" si="44"/>
        <v>0</v>
      </c>
      <c r="G216" s="48">
        <f t="shared" si="44"/>
        <v>40</v>
      </c>
      <c r="H216" s="48">
        <f t="shared" si="44"/>
        <v>0</v>
      </c>
      <c r="I216" s="48">
        <f t="shared" si="44"/>
        <v>0</v>
      </c>
      <c r="J216" s="48">
        <f t="shared" si="44"/>
        <v>0</v>
      </c>
      <c r="K216" s="48">
        <f t="shared" si="44"/>
        <v>0</v>
      </c>
      <c r="L216" s="48">
        <f t="shared" si="44"/>
        <v>0</v>
      </c>
      <c r="M216" s="48">
        <f t="shared" si="44"/>
        <v>0</v>
      </c>
      <c r="N216" s="48">
        <f t="shared" si="44"/>
        <v>0</v>
      </c>
      <c r="O216" s="48">
        <f t="shared" si="44"/>
        <v>0</v>
      </c>
      <c r="P216" s="48">
        <f t="shared" si="44"/>
        <v>0</v>
      </c>
      <c r="Q216" s="48">
        <f t="shared" si="44"/>
        <v>0</v>
      </c>
      <c r="R216" s="48">
        <f t="shared" si="44"/>
        <v>0</v>
      </c>
      <c r="S216" s="48">
        <f t="shared" si="44"/>
        <v>0</v>
      </c>
      <c r="T216" s="48">
        <f t="shared" si="44"/>
        <v>0</v>
      </c>
      <c r="U216" s="48">
        <f t="shared" si="44"/>
        <v>0</v>
      </c>
      <c r="V216" s="48">
        <f t="shared" si="44"/>
        <v>40</v>
      </c>
      <c r="W216" s="48">
        <f t="shared" si="44"/>
        <v>0</v>
      </c>
    </row>
    <row r="217" spans="1:23" ht="15.75" thickBot="1" x14ac:dyDescent="0.3">
      <c r="A217" s="17" t="s">
        <v>305</v>
      </c>
      <c r="B217" s="31" t="s">
        <v>306</v>
      </c>
      <c r="C217" s="45">
        <f>РИ!C217+РД!C217+КБР!C217+ЧР!C217+СК!C217+КЧР!C217+РСОАлания!C217</f>
        <v>0</v>
      </c>
      <c r="D217" s="45">
        <f>РИ!D217+РД!D217+КБР!D217+ЧР!D217+СК!D217+КЧР!D217+РСОАлания!D217</f>
        <v>0</v>
      </c>
      <c r="E217" s="45">
        <f>РИ!E217+РД!E217+КБР!E217+ЧР!E217+СК!E217+КЧР!E217+РСОАлания!E217</f>
        <v>0</v>
      </c>
      <c r="F217" s="45">
        <f>РИ!F217+РД!F217+КБР!F217+ЧР!F217+СК!F217+КЧР!F217+РСОАлания!F217</f>
        <v>0</v>
      </c>
      <c r="G217" s="45">
        <f>РИ!G217+РД!G217+КБР!G217+ЧР!G217+СК!G217+КЧР!G217+РСОАлания!G217</f>
        <v>0</v>
      </c>
      <c r="H217" s="45">
        <f>РИ!H217+РД!H217+КБР!H217+ЧР!H217+СК!H217+КЧР!H217+РСОАлания!H217</f>
        <v>0</v>
      </c>
      <c r="I217" s="45">
        <f>РИ!I217+РД!I217+КБР!I217+ЧР!I217+СК!I217+КЧР!I217+РСОАлания!I217</f>
        <v>0</v>
      </c>
      <c r="J217" s="45">
        <f>РИ!J217+РД!J217+КБР!J217+ЧР!J217+СК!J217+КЧР!J217+РСОАлания!J217</f>
        <v>0</v>
      </c>
      <c r="K217" s="45">
        <f>РИ!K217+РД!K217+КБР!K217+ЧР!K217+СК!K217+КЧР!K217+РСОАлания!K217</f>
        <v>0</v>
      </c>
      <c r="L217" s="45">
        <f>РИ!L217+РД!L217+КБР!L217+ЧР!L217+СК!L217+КЧР!L217+РСОАлания!L217</f>
        <v>0</v>
      </c>
      <c r="M217" s="45">
        <f>РИ!M217+РД!M217+КБР!M217+ЧР!M217+СК!M217+КЧР!M217+РСОАлания!M217</f>
        <v>0</v>
      </c>
      <c r="N217" s="45">
        <f>РИ!N217+РД!N217+КБР!N217+ЧР!N217+СК!N217+КЧР!N217+РСОАлания!N217</f>
        <v>0</v>
      </c>
      <c r="O217" s="45">
        <f>РИ!O217+РД!O217+КБР!O217+ЧР!O217+СК!O217+КЧР!O217+РСОАлания!O217</f>
        <v>0</v>
      </c>
      <c r="P217" s="45">
        <f>РИ!P217+РД!P217+КБР!P217+ЧР!P217+СК!P217+КЧР!P217+РСОАлания!P217</f>
        <v>0</v>
      </c>
      <c r="Q217" s="45">
        <f>РИ!Q217+РД!Q217+КБР!Q217+ЧР!Q217+СК!Q217+КЧР!Q217+РСОАлания!Q217</f>
        <v>0</v>
      </c>
      <c r="R217" s="45">
        <f>РИ!R217+РД!R217+КБР!R217+ЧР!R217+СК!R217+КЧР!R217+РСОАлания!R217</f>
        <v>0</v>
      </c>
      <c r="S217" s="45">
        <f>РИ!S217+РД!S217+КБР!S217+ЧР!S217+СК!S217+КЧР!S217+РСОАлания!S217</f>
        <v>0</v>
      </c>
      <c r="T217" s="45">
        <f>РИ!T217+РД!T217+КБР!T217+ЧР!T217+СК!T217+КЧР!T217+РСОАлания!T217</f>
        <v>0</v>
      </c>
      <c r="U217" s="45">
        <f>РИ!U217+РД!U217+КБР!U217+ЧР!U217+СК!U217+КЧР!U217+РСОАлания!U217</f>
        <v>0</v>
      </c>
      <c r="V217" s="45">
        <f>РИ!V217+РД!V217+КБР!V217+ЧР!V217+СК!V217+КЧР!V217+РСОАлания!V217</f>
        <v>0</v>
      </c>
      <c r="W217" s="45">
        <f>РИ!W217+РД!W217+КБР!W217+ЧР!W217+СК!W217+КЧР!W217+РСОАлания!W217</f>
        <v>0</v>
      </c>
    </row>
    <row r="218" spans="1:23" ht="15.75" thickBot="1" x14ac:dyDescent="0.3">
      <c r="A218" s="17" t="s">
        <v>307</v>
      </c>
      <c r="B218" s="31" t="s">
        <v>308</v>
      </c>
      <c r="C218" s="45">
        <f>РИ!C218+РД!C218+КБР!C218+ЧР!C218+СК!C218+КЧР!C218+РСОАлания!C218</f>
        <v>40</v>
      </c>
      <c r="D218" s="45">
        <f>РИ!D218+РД!D218+КБР!D218+ЧР!D218+СК!D218+КЧР!D218+РСОАлания!D218</f>
        <v>0</v>
      </c>
      <c r="E218" s="45">
        <f>РИ!E218+РД!E218+КБР!E218+ЧР!E218+СК!E218+КЧР!E218+РСОАлания!E218</f>
        <v>0</v>
      </c>
      <c r="F218" s="45">
        <f>РИ!F218+РД!F218+КБР!F218+ЧР!F218+СК!F218+КЧР!F218+РСОАлания!F218</f>
        <v>0</v>
      </c>
      <c r="G218" s="45">
        <f>РИ!G218+РД!G218+КБР!G218+ЧР!G218+СК!G218+КЧР!G218+РСОАлания!G218</f>
        <v>40</v>
      </c>
      <c r="H218" s="45">
        <f>РИ!H218+РД!H218+КБР!H218+ЧР!H218+СК!H218+КЧР!H218+РСОАлания!H218</f>
        <v>0</v>
      </c>
      <c r="I218" s="45">
        <f>РИ!I218+РД!I218+КБР!I218+ЧР!I218+СК!I218+КЧР!I218+РСОАлания!I218</f>
        <v>0</v>
      </c>
      <c r="J218" s="45">
        <f>РИ!J218+РД!J218+КБР!J218+ЧР!J218+СК!J218+КЧР!J218+РСОАлания!J218</f>
        <v>0</v>
      </c>
      <c r="K218" s="45">
        <f>РИ!K218+РД!K218+КБР!K218+ЧР!K218+СК!K218+КЧР!K218+РСОАлания!K218</f>
        <v>0</v>
      </c>
      <c r="L218" s="45">
        <f>РИ!L218+РД!L218+КБР!L218+ЧР!L218+СК!L218+КЧР!L218+РСОАлания!L218</f>
        <v>0</v>
      </c>
      <c r="M218" s="45">
        <f>РИ!M218+РД!M218+КБР!M218+ЧР!M218+СК!M218+КЧР!M218+РСОАлания!M218</f>
        <v>0</v>
      </c>
      <c r="N218" s="45">
        <f>РИ!N218+РД!N218+КБР!N218+ЧР!N218+СК!N218+КЧР!N218+РСОАлания!N218</f>
        <v>0</v>
      </c>
      <c r="O218" s="45">
        <f>РИ!O218+РД!O218+КБР!O218+ЧР!O218+СК!O218+КЧР!O218+РСОАлания!O218</f>
        <v>0</v>
      </c>
      <c r="P218" s="45">
        <f>РИ!P218+РД!P218+КБР!P218+ЧР!P218+СК!P218+КЧР!P218+РСОАлания!P218</f>
        <v>0</v>
      </c>
      <c r="Q218" s="45">
        <f>РИ!Q218+РД!Q218+КБР!Q218+ЧР!Q218+СК!Q218+КЧР!Q218+РСОАлания!Q218</f>
        <v>0</v>
      </c>
      <c r="R218" s="45">
        <f>РИ!R218+РД!R218+КБР!R218+ЧР!R218+СК!R218+КЧР!R218+РСОАлания!R218</f>
        <v>0</v>
      </c>
      <c r="S218" s="45">
        <f>РИ!S218+РД!S218+КБР!S218+ЧР!S218+СК!S218+КЧР!S218+РСОАлания!S218</f>
        <v>0</v>
      </c>
      <c r="T218" s="45">
        <f>РИ!T218+РД!T218+КБР!T218+ЧР!T218+СК!T218+КЧР!T218+РСОАлания!T218</f>
        <v>0</v>
      </c>
      <c r="U218" s="45">
        <f>РИ!U218+РД!U218+КБР!U218+ЧР!U218+СК!U218+КЧР!U218+РСОАлания!U218</f>
        <v>0</v>
      </c>
      <c r="V218" s="45">
        <f>РИ!V218+РД!V218+КБР!V218+ЧР!V218+СК!V218+КЧР!V218+РСОАлания!V218</f>
        <v>40</v>
      </c>
      <c r="W218" s="45">
        <f>РИ!W218+РД!W218+КБР!W218+ЧР!W218+СК!W218+КЧР!W218+РСОАлания!W218</f>
        <v>0</v>
      </c>
    </row>
    <row r="219" spans="1:23" ht="15.75" thickBot="1" x14ac:dyDescent="0.3">
      <c r="A219" s="17" t="s">
        <v>309</v>
      </c>
      <c r="B219" s="31" t="s">
        <v>310</v>
      </c>
      <c r="C219" s="45">
        <f>РИ!C219+РД!C219+КБР!C219+ЧР!C219+СК!C219+КЧР!C219+РСОАлания!C219</f>
        <v>0</v>
      </c>
      <c r="D219" s="45">
        <f>РИ!D219+РД!D219+КБР!D219+ЧР!D219+СК!D219+КЧР!D219+РСОАлания!D219</f>
        <v>0</v>
      </c>
      <c r="E219" s="45">
        <f>РИ!E219+РД!E219+КБР!E219+ЧР!E219+СК!E219+КЧР!E219+РСОАлания!E219</f>
        <v>0</v>
      </c>
      <c r="F219" s="45">
        <f>РИ!F219+РД!F219+КБР!F219+ЧР!F219+СК!F219+КЧР!F219+РСОАлания!F219</f>
        <v>0</v>
      </c>
      <c r="G219" s="45">
        <f>РИ!G219+РД!G219+КБР!G219+ЧР!G219+СК!G219+КЧР!G219+РСОАлания!G219</f>
        <v>0</v>
      </c>
      <c r="H219" s="45">
        <f>РИ!H219+РД!H219+КБР!H219+ЧР!H219+СК!H219+КЧР!H219+РСОАлания!H219</f>
        <v>0</v>
      </c>
      <c r="I219" s="45">
        <f>РИ!I219+РД!I219+КБР!I219+ЧР!I219+СК!I219+КЧР!I219+РСОАлания!I219</f>
        <v>0</v>
      </c>
      <c r="J219" s="45">
        <f>РИ!J219+РД!J219+КБР!J219+ЧР!J219+СК!J219+КЧР!J219+РСОАлания!J219</f>
        <v>0</v>
      </c>
      <c r="K219" s="45">
        <f>РИ!K219+РД!K219+КБР!K219+ЧР!K219+СК!K219+КЧР!K219+РСОАлания!K219</f>
        <v>0</v>
      </c>
      <c r="L219" s="45">
        <f>РИ!L219+РД!L219+КБР!L219+ЧР!L219+СК!L219+КЧР!L219+РСОАлания!L219</f>
        <v>0</v>
      </c>
      <c r="M219" s="45">
        <f>РИ!M219+РД!M219+КБР!M219+ЧР!M219+СК!M219+КЧР!M219+РСОАлания!M219</f>
        <v>0</v>
      </c>
      <c r="N219" s="45">
        <f>РИ!N219+РД!N219+КБР!N219+ЧР!N219+СК!N219+КЧР!N219+РСОАлания!N219</f>
        <v>0</v>
      </c>
      <c r="O219" s="45">
        <f>РИ!O219+РД!O219+КБР!O219+ЧР!O219+СК!O219+КЧР!O219+РСОАлания!O219</f>
        <v>0</v>
      </c>
      <c r="P219" s="45">
        <f>РИ!P219+РД!P219+КБР!P219+ЧР!P219+СК!P219+КЧР!P219+РСОАлания!P219</f>
        <v>0</v>
      </c>
      <c r="Q219" s="45">
        <f>РИ!Q219+РД!Q219+КБР!Q219+ЧР!Q219+СК!Q219+КЧР!Q219+РСОАлания!Q219</f>
        <v>0</v>
      </c>
      <c r="R219" s="45">
        <f>РИ!R219+РД!R219+КБР!R219+ЧР!R219+СК!R219+КЧР!R219+РСОАлания!R219</f>
        <v>0</v>
      </c>
      <c r="S219" s="45">
        <f>РИ!S219+РД!S219+КБР!S219+ЧР!S219+СК!S219+КЧР!S219+РСОАлания!S219</f>
        <v>0</v>
      </c>
      <c r="T219" s="45">
        <f>РИ!T219+РД!T219+КБР!T219+ЧР!T219+СК!T219+КЧР!T219+РСОАлания!T219</f>
        <v>0</v>
      </c>
      <c r="U219" s="45">
        <f>РИ!U219+РД!U219+КБР!U219+ЧР!U219+СК!U219+КЧР!U219+РСОАлания!U219</f>
        <v>0</v>
      </c>
      <c r="V219" s="45">
        <f>РИ!V219+РД!V219+КБР!V219+ЧР!V219+СК!V219+КЧР!V219+РСОАлания!V219</f>
        <v>0</v>
      </c>
      <c r="W219" s="45">
        <f>РИ!W219+РД!W219+КБР!W219+ЧР!W219+СК!W219+КЧР!W219+РСОАлания!W219</f>
        <v>0</v>
      </c>
    </row>
    <row r="220" spans="1:23" ht="15.75" thickBot="1" x14ac:dyDescent="0.3">
      <c r="A220" s="17" t="s">
        <v>311</v>
      </c>
      <c r="B220" s="31" t="s">
        <v>312</v>
      </c>
      <c r="C220" s="45">
        <f>РИ!C220+РД!C220+КБР!C220+ЧР!C220+СК!C220+КЧР!C220+РСОАлания!C220</f>
        <v>0</v>
      </c>
      <c r="D220" s="45">
        <f>РИ!D220+РД!D220+КБР!D220+ЧР!D220+СК!D220+КЧР!D220+РСОАлания!D220</f>
        <v>0</v>
      </c>
      <c r="E220" s="45">
        <f>РИ!E220+РД!E220+КБР!E220+ЧР!E220+СК!E220+КЧР!E220+РСОАлания!E220</f>
        <v>0</v>
      </c>
      <c r="F220" s="45">
        <f>РИ!F220+РД!F220+КБР!F220+ЧР!F220+СК!F220+КЧР!F220+РСОАлания!F220</f>
        <v>0</v>
      </c>
      <c r="G220" s="45">
        <f>РИ!G220+РД!G220+КБР!G220+ЧР!G220+СК!G220+КЧР!G220+РСОАлания!G220</f>
        <v>0</v>
      </c>
      <c r="H220" s="45">
        <f>РИ!H220+РД!H220+КБР!H220+ЧР!H220+СК!H220+КЧР!H220+РСОАлания!H220</f>
        <v>0</v>
      </c>
      <c r="I220" s="45">
        <f>РИ!I220+РД!I220+КБР!I220+ЧР!I220+СК!I220+КЧР!I220+РСОАлания!I220</f>
        <v>0</v>
      </c>
      <c r="J220" s="45">
        <f>РИ!J220+РД!J220+КБР!J220+ЧР!J220+СК!J220+КЧР!J220+РСОАлания!J220</f>
        <v>0</v>
      </c>
      <c r="K220" s="45">
        <f>РИ!K220+РД!K220+КБР!K220+ЧР!K220+СК!K220+КЧР!K220+РСОАлания!K220</f>
        <v>0</v>
      </c>
      <c r="L220" s="45">
        <f>РИ!L220+РД!L220+КБР!L220+ЧР!L220+СК!L220+КЧР!L220+РСОАлания!L220</f>
        <v>0</v>
      </c>
      <c r="M220" s="45">
        <f>РИ!M220+РД!M220+КБР!M220+ЧР!M220+СК!M220+КЧР!M220+РСОАлания!M220</f>
        <v>0</v>
      </c>
      <c r="N220" s="45">
        <f>РИ!N220+РД!N220+КБР!N220+ЧР!N220+СК!N220+КЧР!N220+РСОАлания!N220</f>
        <v>0</v>
      </c>
      <c r="O220" s="45">
        <f>РИ!O220+РД!O220+КБР!O220+ЧР!O220+СК!O220+КЧР!O220+РСОАлания!O220</f>
        <v>0</v>
      </c>
      <c r="P220" s="45">
        <f>РИ!P220+РД!P220+КБР!P220+ЧР!P220+СК!P220+КЧР!P220+РСОАлания!P220</f>
        <v>0</v>
      </c>
      <c r="Q220" s="45">
        <f>РИ!Q220+РД!Q220+КБР!Q220+ЧР!Q220+СК!Q220+КЧР!Q220+РСОАлания!Q220</f>
        <v>0</v>
      </c>
      <c r="R220" s="45">
        <f>РИ!R220+РД!R220+КБР!R220+ЧР!R220+СК!R220+КЧР!R220+РСОАлания!R220</f>
        <v>0</v>
      </c>
      <c r="S220" s="45">
        <f>РИ!S220+РД!S220+КБР!S220+ЧР!S220+СК!S220+КЧР!S220+РСОАлания!S220</f>
        <v>0</v>
      </c>
      <c r="T220" s="45">
        <f>РИ!T220+РД!T220+КБР!T220+ЧР!T220+СК!T220+КЧР!T220+РСОАлания!T220</f>
        <v>0</v>
      </c>
      <c r="U220" s="45">
        <f>РИ!U220+РД!U220+КБР!U220+ЧР!U220+СК!U220+КЧР!U220+РСОАлания!U220</f>
        <v>0</v>
      </c>
      <c r="V220" s="45">
        <f>РИ!V220+РД!V220+КБР!V220+ЧР!V220+СК!V220+КЧР!V220+РСОАлания!V220</f>
        <v>0</v>
      </c>
      <c r="W220" s="45">
        <f>РИ!W220+РД!W220+КБР!W220+ЧР!W220+СК!W220+КЧР!W220+РСОАлания!W220</f>
        <v>0</v>
      </c>
    </row>
    <row r="221" spans="1:23" ht="48.75" thickBot="1" x14ac:dyDescent="0.3">
      <c r="A221" s="20" t="s">
        <v>313</v>
      </c>
      <c r="B221" s="16" t="s">
        <v>314</v>
      </c>
      <c r="C221" s="47">
        <f>РИ!C221+РД!C221+КБР!C221+ЧР!C221+СК!C221+КЧР!C221+РСОАлания!C221</f>
        <v>20</v>
      </c>
      <c r="D221" s="47">
        <f>РИ!D221+РД!D221+КБР!D221+ЧР!D221+СК!D221+КЧР!D221+РСОАлания!D221</f>
        <v>0</v>
      </c>
      <c r="E221" s="47">
        <f>РИ!E221+РД!E221+КБР!E221+ЧР!E221+СК!E221+КЧР!E221+РСОАлания!E221</f>
        <v>0</v>
      </c>
      <c r="F221" s="47">
        <f>РИ!F221+РД!F221+КБР!F221+ЧР!F221+СК!F221+КЧР!F221+РСОАлания!F221</f>
        <v>0</v>
      </c>
      <c r="G221" s="47">
        <f>РИ!G221+РД!G221+КБР!G221+ЧР!G221+СК!G221+КЧР!G221+РСОАлания!G221</f>
        <v>20</v>
      </c>
      <c r="H221" s="47">
        <f>РИ!H221+РД!H221+КБР!H221+ЧР!H221+СК!H221+КЧР!H221+РСОАлания!H221</f>
        <v>0</v>
      </c>
      <c r="I221" s="47">
        <f>РИ!I221+РД!I221+КБР!I221+ЧР!I221+СК!I221+КЧР!I221+РСОАлания!I221</f>
        <v>0</v>
      </c>
      <c r="J221" s="47">
        <f>РИ!J221+РД!J221+КБР!J221+ЧР!J221+СК!J221+КЧР!J221+РСОАлания!J221</f>
        <v>0</v>
      </c>
      <c r="K221" s="47">
        <f>РИ!K221+РД!K221+КБР!K221+ЧР!K221+СК!K221+КЧР!K221+РСОАлания!K221</f>
        <v>0</v>
      </c>
      <c r="L221" s="47">
        <f>РИ!L221+РД!L221+КБР!L221+ЧР!L221+СК!L221+КЧР!L221+РСОАлания!L221</f>
        <v>0</v>
      </c>
      <c r="M221" s="47">
        <f>РИ!M221+РД!M221+КБР!M221+ЧР!M221+СК!M221+КЧР!M221+РСОАлания!M221</f>
        <v>0</v>
      </c>
      <c r="N221" s="47">
        <f>РИ!N221+РД!N221+КБР!N221+ЧР!N221+СК!N221+КЧР!N221+РСОАлания!N221</f>
        <v>0</v>
      </c>
      <c r="O221" s="47">
        <f>РИ!O221+РД!O221+КБР!O221+ЧР!O221+СК!O221+КЧР!O221+РСОАлания!O221</f>
        <v>0</v>
      </c>
      <c r="P221" s="47">
        <f>РИ!P221+РД!P221+КБР!P221+ЧР!P221+СК!P221+КЧР!P221+РСОАлания!P221</f>
        <v>0</v>
      </c>
      <c r="Q221" s="47">
        <f>РИ!Q221+РД!Q221+КБР!Q221+ЧР!Q221+СК!Q221+КЧР!Q221+РСОАлания!Q221</f>
        <v>0</v>
      </c>
      <c r="R221" s="47">
        <f>РИ!R221+РД!R221+КБР!R221+ЧР!R221+СК!R221+КЧР!R221+РСОАлания!R221</f>
        <v>0</v>
      </c>
      <c r="S221" s="47">
        <f>РИ!S221+РД!S221+КБР!S221+ЧР!S221+СК!S221+КЧР!S221+РСОАлания!S221</f>
        <v>0</v>
      </c>
      <c r="T221" s="47">
        <f>РИ!T221+РД!T221+КБР!T221+ЧР!T221+СК!T221+КЧР!T221+РСОАлания!T221</f>
        <v>0</v>
      </c>
      <c r="U221" s="47">
        <f>РИ!U221+РД!U221+КБР!U221+ЧР!U221+СК!U221+КЧР!U221+РСОАлания!U221</f>
        <v>0</v>
      </c>
      <c r="V221" s="47">
        <f>РИ!V221+РД!V221+КБР!V221+ЧР!V221+СК!V221+КЧР!V221+РСОАлания!V221</f>
        <v>20</v>
      </c>
      <c r="W221" s="47">
        <f>РИ!W221+РД!W221+КБР!W221+ЧР!W221+СК!W221+КЧР!W221+РСОАлания!W221</f>
        <v>0</v>
      </c>
    </row>
    <row r="222" spans="1:23" ht="24.75" thickBot="1" x14ac:dyDescent="0.3">
      <c r="A222" s="20" t="s">
        <v>315</v>
      </c>
      <c r="B222" s="16" t="s">
        <v>316</v>
      </c>
      <c r="C222" s="47">
        <f>РИ!C222+РД!C222+КБР!C222+ЧР!C222+СК!C222+КЧР!C222+РСОАлания!C222</f>
        <v>412</v>
      </c>
      <c r="D222" s="47">
        <f>РИ!D222+РД!D222+КБР!D222+ЧР!D222+СК!D222+КЧР!D222+РСОАлания!D222</f>
        <v>0</v>
      </c>
      <c r="E222" s="47">
        <f>РИ!E222+РД!E222+КБР!E222+ЧР!E222+СК!E222+КЧР!E222+РСОАлания!E222</f>
        <v>0</v>
      </c>
      <c r="F222" s="47">
        <f>РИ!F222+РД!F222+КБР!F222+ЧР!F222+СК!F222+КЧР!F222+РСОАлания!F222</f>
        <v>0</v>
      </c>
      <c r="G222" s="47">
        <f>РИ!G222+РД!G222+КБР!G222+ЧР!G222+СК!G222+КЧР!G222+РСОАлания!G222</f>
        <v>412</v>
      </c>
      <c r="H222" s="47">
        <f>РИ!H222+РД!H222+КБР!H222+ЧР!H222+СК!H222+КЧР!H222+РСОАлания!H222</f>
        <v>0</v>
      </c>
      <c r="I222" s="47">
        <f>РИ!I222+РД!I222+КБР!I222+ЧР!I222+СК!I222+КЧР!I222+РСОАлания!I222</f>
        <v>0</v>
      </c>
      <c r="J222" s="47">
        <f>РИ!J222+РД!J222+КБР!J222+ЧР!J222+СК!J222+КЧР!J222+РСОАлания!J222</f>
        <v>0</v>
      </c>
      <c r="K222" s="47">
        <f>РИ!K222+РД!K222+КБР!K222+ЧР!K222+СК!K222+КЧР!K222+РСОАлания!K222</f>
        <v>0</v>
      </c>
      <c r="L222" s="47">
        <f>РИ!L222+РД!L222+КБР!L222+ЧР!L222+СК!L222+КЧР!L222+РСОАлания!L222</f>
        <v>0</v>
      </c>
      <c r="M222" s="47">
        <f>РИ!M222+РД!M222+КБР!M222+ЧР!M222+СК!M222+КЧР!M222+РСОАлания!M222</f>
        <v>0</v>
      </c>
      <c r="N222" s="47">
        <f>РИ!N222+РД!N222+КБР!N222+ЧР!N222+СК!N222+КЧР!N222+РСОАлания!N222</f>
        <v>0</v>
      </c>
      <c r="O222" s="47">
        <f>РИ!O222+РД!O222+КБР!O222+ЧР!O222+СК!O222+КЧР!O222+РСОАлания!O222</f>
        <v>0</v>
      </c>
      <c r="P222" s="47">
        <f>РИ!P222+РД!P222+КБР!P222+ЧР!P222+СК!P222+КЧР!P222+РСОАлания!P222</f>
        <v>0</v>
      </c>
      <c r="Q222" s="47">
        <f>РИ!Q222+РД!Q222+КБР!Q222+ЧР!Q222+СК!Q222+КЧР!Q222+РСОАлания!Q222</f>
        <v>0</v>
      </c>
      <c r="R222" s="47">
        <f>РИ!R222+РД!R222+КБР!R222+ЧР!R222+СК!R222+КЧР!R222+РСОАлания!R222</f>
        <v>0</v>
      </c>
      <c r="S222" s="47">
        <f>РИ!S222+РД!S222+КБР!S222+ЧР!S222+СК!S222+КЧР!S222+РСОАлания!S222</f>
        <v>0</v>
      </c>
      <c r="T222" s="47">
        <f>РИ!T222+РД!T222+КБР!T222+ЧР!T222+СК!T222+КЧР!T222+РСОАлания!T222</f>
        <v>0</v>
      </c>
      <c r="U222" s="47">
        <f>РИ!U222+РД!U222+КБР!U222+ЧР!U222+СК!U222+КЧР!U222+РСОАлания!U222</f>
        <v>0</v>
      </c>
      <c r="V222" s="47">
        <f>РИ!V222+РД!V222+КБР!V222+ЧР!V222+СК!V222+КЧР!V222+РСОАлания!V222</f>
        <v>412</v>
      </c>
      <c r="W222" s="47">
        <f>РИ!W222+РД!W222+КБР!W222+ЧР!W222+СК!W222+КЧР!W222+РСОАлания!W222</f>
        <v>0</v>
      </c>
    </row>
    <row r="223" spans="1:23" ht="24.75" thickBot="1" x14ac:dyDescent="0.3">
      <c r="A223" s="20" t="s">
        <v>317</v>
      </c>
      <c r="B223" s="16" t="s">
        <v>318</v>
      </c>
      <c r="C223" s="47">
        <f>РИ!C223+РД!C223+КБР!C223+ЧР!C223+СК!C223+КЧР!C223+РСОАлания!C223</f>
        <v>4</v>
      </c>
      <c r="D223" s="47">
        <f>РИ!D223+РД!D223+КБР!D223+ЧР!D223+СК!D223+КЧР!D223+РСОАлания!D223</f>
        <v>0</v>
      </c>
      <c r="E223" s="47">
        <f>РИ!E223+РД!E223+КБР!E223+ЧР!E223+СК!E223+КЧР!E223+РСОАлания!E223</f>
        <v>0</v>
      </c>
      <c r="F223" s="47">
        <f>РИ!F223+РД!F223+КБР!F223+ЧР!F223+СК!F223+КЧР!F223+РСОАлания!F223</f>
        <v>1</v>
      </c>
      <c r="G223" s="47">
        <f>РИ!G223+РД!G223+КБР!G223+ЧР!G223+СК!G223+КЧР!G223+РСОАлания!G223</f>
        <v>3</v>
      </c>
      <c r="H223" s="47">
        <f>РИ!H223+РД!H223+КБР!H223+ЧР!H223+СК!H223+КЧР!H223+РСОАлания!H223</f>
        <v>0</v>
      </c>
      <c r="I223" s="47">
        <f>РИ!I223+РД!I223+КБР!I223+ЧР!I223+СК!I223+КЧР!I223+РСОАлания!I223</f>
        <v>0</v>
      </c>
      <c r="J223" s="47">
        <f>РИ!J223+РД!J223+КБР!J223+ЧР!J223+СК!J223+КЧР!J223+РСОАлания!J223</f>
        <v>0</v>
      </c>
      <c r="K223" s="47">
        <f>РИ!K223+РД!K223+КБР!K223+ЧР!K223+СК!K223+КЧР!K223+РСОАлания!K223</f>
        <v>0</v>
      </c>
      <c r="L223" s="47">
        <f>РИ!L223+РД!L223+КБР!L223+ЧР!L223+СК!L223+КЧР!L223+РСОАлания!L223</f>
        <v>0</v>
      </c>
      <c r="M223" s="47">
        <f>РИ!M223+РД!M223+КБР!M223+ЧР!M223+СК!M223+КЧР!M223+РСОАлания!M223</f>
        <v>0</v>
      </c>
      <c r="N223" s="47">
        <f>РИ!N223+РД!N223+КБР!N223+ЧР!N223+СК!N223+КЧР!N223+РСОАлания!N223</f>
        <v>0</v>
      </c>
      <c r="O223" s="47">
        <f>РИ!O223+РД!O223+КБР!O223+ЧР!O223+СК!O223+КЧР!O223+РСОАлания!O223</f>
        <v>0</v>
      </c>
      <c r="P223" s="47">
        <f>РИ!P223+РД!P223+КБР!P223+ЧР!P223+СК!P223+КЧР!P223+РСОАлания!P223</f>
        <v>0</v>
      </c>
      <c r="Q223" s="47">
        <f>РИ!Q223+РД!Q223+КБР!Q223+ЧР!Q223+СК!Q223+КЧР!Q223+РСОАлания!Q223</f>
        <v>0</v>
      </c>
      <c r="R223" s="47">
        <f>РИ!R223+РД!R223+КБР!R223+ЧР!R223+СК!R223+КЧР!R223+РСОАлания!R223</f>
        <v>1</v>
      </c>
      <c r="S223" s="47">
        <f>РИ!S223+РД!S223+КБР!S223+ЧР!S223+СК!S223+КЧР!S223+РСОАлания!S223</f>
        <v>0</v>
      </c>
      <c r="T223" s="47">
        <f>РИ!T223+РД!T223+КБР!T223+ЧР!T223+СК!T223+КЧР!T223+РСОАлания!T223</f>
        <v>0</v>
      </c>
      <c r="U223" s="47">
        <f>РИ!U223+РД!U223+КБР!U223+ЧР!U223+СК!U223+КЧР!U223+РСОАлания!U223</f>
        <v>0</v>
      </c>
      <c r="V223" s="47">
        <f>РИ!V223+РД!V223+КБР!V223+ЧР!V223+СК!V223+КЧР!V223+РСОАлания!V223</f>
        <v>3</v>
      </c>
      <c r="W223" s="47">
        <f>РИ!W223+РД!W223+КБР!W223+ЧР!W223+СК!W223+КЧР!W223+РСОАлания!W223</f>
        <v>0</v>
      </c>
    </row>
    <row r="224" spans="1:23" ht="36.75" thickBot="1" x14ac:dyDescent="0.3">
      <c r="A224" s="20" t="s">
        <v>319</v>
      </c>
      <c r="B224" s="16" t="s">
        <v>320</v>
      </c>
      <c r="C224" s="47">
        <f>РИ!C224+РД!C224+КБР!C224+ЧР!C224+СК!C224+КЧР!C224+РСОАлания!C224</f>
        <v>1279</v>
      </c>
      <c r="D224" s="47">
        <f>РИ!D224+РД!D224+КБР!D224+ЧР!D224+СК!D224+КЧР!D224+РСОАлания!D224</f>
        <v>22</v>
      </c>
      <c r="E224" s="47">
        <f>РИ!E224+РД!E224+КБР!E224+ЧР!E224+СК!E224+КЧР!E224+РСОАлания!E224</f>
        <v>62</v>
      </c>
      <c r="F224" s="47">
        <f>РИ!F224+РД!F224+КБР!F224+ЧР!F224+СК!F224+КЧР!F224+РСОАлания!F224</f>
        <v>1116</v>
      </c>
      <c r="G224" s="47">
        <f>РИ!G224+РД!G224+КБР!G224+ЧР!G224+СК!G224+КЧР!G224+РСОАлания!G224</f>
        <v>79</v>
      </c>
      <c r="H224" s="47">
        <f>РИ!H224+РД!H224+КБР!H224+ЧР!H224+СК!H224+КЧР!H224+РСОАлания!H224</f>
        <v>0</v>
      </c>
      <c r="I224" s="47">
        <f>РИ!I224+РД!I224+КБР!I224+ЧР!I224+СК!I224+КЧР!I224+РСОАлания!I224</f>
        <v>38</v>
      </c>
      <c r="J224" s="47">
        <f>РИ!J224+РД!J224+КБР!J224+ЧР!J224+СК!J224+КЧР!J224+РСОАлания!J224</f>
        <v>3</v>
      </c>
      <c r="K224" s="47">
        <f>РИ!K224+РД!K224+КБР!K224+ЧР!K224+СК!K224+КЧР!K224+РСОАлания!K224</f>
        <v>22</v>
      </c>
      <c r="L224" s="47">
        <f>РИ!L224+РД!L224+КБР!L224+ЧР!L224+СК!L224+КЧР!L224+РСОАлания!L224</f>
        <v>1</v>
      </c>
      <c r="M224" s="47">
        <f>РИ!M224+РД!M224+КБР!M224+ЧР!M224+СК!M224+КЧР!M224+РСОАлания!M224</f>
        <v>9</v>
      </c>
      <c r="N224" s="47">
        <f>РИ!N224+РД!N224+КБР!N224+ЧР!N224+СК!N224+КЧР!N224+РСОАлания!N224</f>
        <v>2</v>
      </c>
      <c r="O224" s="47">
        <f>РИ!O224+РД!O224+КБР!O224+ЧР!O224+СК!O224+КЧР!O224+РСОАлания!O224</f>
        <v>74</v>
      </c>
      <c r="P224" s="47">
        <f>РИ!P224+РД!P224+КБР!P224+ЧР!P224+СК!P224+КЧР!P224+РСОАлания!P224</f>
        <v>72</v>
      </c>
      <c r="Q224" s="47">
        <f>РИ!Q224+РД!Q224+КБР!Q224+ЧР!Q224+СК!Q224+КЧР!Q224+РСОАлания!Q224</f>
        <v>25</v>
      </c>
      <c r="R224" s="47">
        <f>РИ!R224+РД!R224+КБР!R224+ЧР!R224+СК!R224+КЧР!R224+РСОАлания!R224</f>
        <v>634</v>
      </c>
      <c r="S224" s="47">
        <f>РИ!S224+РД!S224+КБР!S224+ЧР!S224+СК!S224+КЧР!S224+РСОАлания!S224</f>
        <v>36</v>
      </c>
      <c r="T224" s="47">
        <f>РИ!T224+РД!T224+КБР!T224+ЧР!T224+СК!T224+КЧР!T224+РСОАлания!T224</f>
        <v>11</v>
      </c>
      <c r="U224" s="47">
        <f>РИ!U224+РД!U224+КБР!U224+ЧР!U224+СК!U224+КЧР!U224+РСОАлания!U224</f>
        <v>209</v>
      </c>
      <c r="V224" s="47">
        <f>РИ!V224+РД!V224+КБР!V224+ЧР!V224+СК!V224+КЧР!V224+РСОАлания!V224</f>
        <v>128</v>
      </c>
      <c r="W224" s="47">
        <f>РИ!W224+РД!W224+КБР!W224+ЧР!W224+СК!W224+КЧР!W224+РСОАлания!W224</f>
        <v>0</v>
      </c>
    </row>
    <row r="225" spans="1:23" ht="36.75" thickBot="1" x14ac:dyDescent="0.3">
      <c r="A225" s="32" t="s">
        <v>321</v>
      </c>
      <c r="B225" s="22" t="s">
        <v>322</v>
      </c>
      <c r="C225" s="45">
        <f>РИ!C225+РД!C225+КБР!C225+ЧР!C225+СК!C225+КЧР!C225+РСОАлания!C225</f>
        <v>259</v>
      </c>
      <c r="D225" s="45">
        <f>РИ!D225+РД!D225+КБР!D225+ЧР!D225+СК!D225+КЧР!D225+РСОАлания!D225</f>
        <v>0</v>
      </c>
      <c r="E225" s="45">
        <f>РИ!E225+РД!E225+КБР!E225+ЧР!E225+СК!E225+КЧР!E225+РСОАлания!E225</f>
        <v>3</v>
      </c>
      <c r="F225" s="45">
        <f>РИ!F225+РД!F225+КБР!F225+ЧР!F225+СК!F225+КЧР!F225+РСОАлания!F225</f>
        <v>228</v>
      </c>
      <c r="G225" s="45">
        <f>РИ!G225+РД!G225+КБР!G225+ЧР!G225+СК!G225+КЧР!G225+РСОАлания!G225</f>
        <v>28</v>
      </c>
      <c r="H225" s="45">
        <f>РИ!H225+РД!H225+КБР!H225+ЧР!H225+СК!H225+КЧР!H225+РСОАлания!H225</f>
        <v>0</v>
      </c>
      <c r="I225" s="45">
        <f>РИ!I225+РД!I225+КБР!I225+ЧР!I225+СК!I225+КЧР!I225+РСОАлания!I225</f>
        <v>2</v>
      </c>
      <c r="J225" s="45">
        <f>РИ!J225+РД!J225+КБР!J225+ЧР!J225+СК!J225+КЧР!J225+РСОАлания!J225</f>
        <v>0</v>
      </c>
      <c r="K225" s="45">
        <f>РИ!K225+РД!K225+КБР!K225+ЧР!K225+СК!K225+КЧР!K225+РСОАлания!K225</f>
        <v>0</v>
      </c>
      <c r="L225" s="45">
        <f>РИ!L225+РД!L225+КБР!L225+ЧР!L225+СК!L225+КЧР!L225+РСОАлания!L225</f>
        <v>0</v>
      </c>
      <c r="M225" s="45">
        <f>РИ!M225+РД!M225+КБР!M225+ЧР!M225+СК!M225+КЧР!M225+РСОАлания!M225</f>
        <v>0</v>
      </c>
      <c r="N225" s="45">
        <f>РИ!N225+РД!N225+КБР!N225+ЧР!N225+СК!N225+КЧР!N225+РСОАлания!N225</f>
        <v>0</v>
      </c>
      <c r="O225" s="45">
        <f>РИ!O225+РД!O225+КБР!O225+ЧР!O225+СК!O225+КЧР!O225+РСОАлания!O225</f>
        <v>1</v>
      </c>
      <c r="P225" s="45">
        <f>РИ!P225+РД!P225+КБР!P225+ЧР!P225+СК!P225+КЧР!P225+РСОАлания!P225</f>
        <v>8</v>
      </c>
      <c r="Q225" s="45">
        <f>РИ!Q225+РД!Q225+КБР!Q225+ЧР!Q225+СК!Q225+КЧР!Q225+РСОАлания!Q225</f>
        <v>0</v>
      </c>
      <c r="R225" s="45">
        <f>РИ!R225+РД!R225+КБР!R225+ЧР!R225+СК!R225+КЧР!R225+РСОАлания!R225</f>
        <v>142</v>
      </c>
      <c r="S225" s="45">
        <f>РИ!S225+РД!S225+КБР!S225+ЧР!S225+СК!S225+КЧР!S225+РСОАлания!S225</f>
        <v>3</v>
      </c>
      <c r="T225" s="45">
        <f>РИ!T225+РД!T225+КБР!T225+ЧР!T225+СК!T225+КЧР!T225+РСОАлания!T225</f>
        <v>0</v>
      </c>
      <c r="U225" s="45">
        <f>РИ!U225+РД!U225+КБР!U225+ЧР!U225+СК!U225+КЧР!U225+РСОАлания!U225</f>
        <v>62</v>
      </c>
      <c r="V225" s="45">
        <f>РИ!V225+РД!V225+КБР!V225+ЧР!V225+СК!V225+КЧР!V225+РСОАлания!V225</f>
        <v>41</v>
      </c>
      <c r="W225" s="45">
        <f>РИ!W225+РД!W225+КБР!W225+ЧР!W225+СК!W225+КЧР!W225+РСОАлания!W225</f>
        <v>0</v>
      </c>
    </row>
    <row r="226" spans="1:23" ht="36.75" thickBot="1" x14ac:dyDescent="0.3">
      <c r="A226" s="20" t="s">
        <v>323</v>
      </c>
      <c r="B226" s="16" t="s">
        <v>324</v>
      </c>
      <c r="C226" s="47">
        <f>РИ!C226+РД!C226+КБР!C226+ЧР!C226+СК!C226+КЧР!C226+РСОАлания!C226</f>
        <v>2</v>
      </c>
      <c r="D226" s="47">
        <f>РИ!D226+РД!D226+КБР!D226+ЧР!D226+СК!D226+КЧР!D226+РСОАлания!D226</f>
        <v>0</v>
      </c>
      <c r="E226" s="47">
        <f>РИ!E226+РД!E226+КБР!E226+ЧР!E226+СК!E226+КЧР!E226+РСОАлания!E226</f>
        <v>0</v>
      </c>
      <c r="F226" s="47">
        <f>РИ!F226+РД!F226+КБР!F226+ЧР!F226+СК!F226+КЧР!F226+РСОАлания!F226</f>
        <v>2</v>
      </c>
      <c r="G226" s="47">
        <f>РИ!G226+РД!G226+КБР!G226+ЧР!G226+СК!G226+КЧР!G226+РСОАлания!G226</f>
        <v>0</v>
      </c>
      <c r="H226" s="47">
        <f>РИ!H226+РД!H226+КБР!H226+ЧР!H226+СК!H226+КЧР!H226+РСОАлания!H226</f>
        <v>0</v>
      </c>
      <c r="I226" s="47">
        <f>РИ!I226+РД!I226+КБР!I226+ЧР!I226+СК!I226+КЧР!I226+РСОАлания!I226</f>
        <v>0</v>
      </c>
      <c r="J226" s="47">
        <f>РИ!J226+РД!J226+КБР!J226+ЧР!J226+СК!J226+КЧР!J226+РСОАлания!J226</f>
        <v>0</v>
      </c>
      <c r="K226" s="47">
        <f>РИ!K226+РД!K226+КБР!K226+ЧР!K226+СК!K226+КЧР!K226+РСОАлания!K226</f>
        <v>0</v>
      </c>
      <c r="L226" s="47">
        <f>РИ!L226+РД!L226+КБР!L226+ЧР!L226+СК!L226+КЧР!L226+РСОАлания!L226</f>
        <v>0</v>
      </c>
      <c r="M226" s="47">
        <f>РИ!M226+РД!M226+КБР!M226+ЧР!M226+СК!M226+КЧР!M226+РСОАлания!M226</f>
        <v>0</v>
      </c>
      <c r="N226" s="47">
        <f>РИ!N226+РД!N226+КБР!N226+ЧР!N226+СК!N226+КЧР!N226+РСОАлания!N226</f>
        <v>0</v>
      </c>
      <c r="O226" s="47">
        <f>РИ!O226+РД!O226+КБР!O226+ЧР!O226+СК!O226+КЧР!O226+РСОАлания!O226</f>
        <v>0</v>
      </c>
      <c r="P226" s="47">
        <f>РИ!P226+РД!P226+КБР!P226+ЧР!P226+СК!P226+КЧР!P226+РСОАлания!P226</f>
        <v>0</v>
      </c>
      <c r="Q226" s="47">
        <f>РИ!Q226+РД!Q226+КБР!Q226+ЧР!Q226+СК!Q226+КЧР!Q226+РСОАлания!Q226</f>
        <v>0</v>
      </c>
      <c r="R226" s="47">
        <f>РИ!R226+РД!R226+КБР!R226+ЧР!R226+СК!R226+КЧР!R226+РСОАлания!R226</f>
        <v>0</v>
      </c>
      <c r="S226" s="47">
        <f>РИ!S226+РД!S226+КБР!S226+ЧР!S226+СК!S226+КЧР!S226+РСОАлания!S226</f>
        <v>0</v>
      </c>
      <c r="T226" s="47">
        <f>РИ!T226+РД!T226+КБР!T226+ЧР!T226+СК!T226+КЧР!T226+РСОАлания!T226</f>
        <v>0</v>
      </c>
      <c r="U226" s="47">
        <f>РИ!U226+РД!U226+КБР!U226+ЧР!U226+СК!U226+КЧР!U226+РСОАлания!U226</f>
        <v>0</v>
      </c>
      <c r="V226" s="47">
        <f>РИ!V226+РД!V226+КБР!V226+ЧР!V226+СК!V226+КЧР!V226+РСОАлания!V226</f>
        <v>2</v>
      </c>
      <c r="W226" s="47">
        <f>РИ!W226+РД!W226+КБР!W226+ЧР!W226+СК!W226+КЧР!W226+РСОАлания!W226</f>
        <v>0</v>
      </c>
    </row>
    <row r="227" spans="1:23" ht="48.75" thickBot="1" x14ac:dyDescent="0.3">
      <c r="A227" s="32" t="s">
        <v>325</v>
      </c>
      <c r="B227" s="22" t="s">
        <v>326</v>
      </c>
      <c r="C227" s="45">
        <f>РИ!C227+РД!C227+КБР!C227+ЧР!C227+СК!C227+КЧР!C227+РСОАлания!C227</f>
        <v>0</v>
      </c>
      <c r="D227" s="45">
        <f>РИ!D227+РД!D227+КБР!D227+ЧР!D227+СК!D227+КЧР!D227+РСОАлания!D227</f>
        <v>0</v>
      </c>
      <c r="E227" s="45">
        <f>РИ!E227+РД!E227+КБР!E227+ЧР!E227+СК!E227+КЧР!E227+РСОАлания!E227</f>
        <v>0</v>
      </c>
      <c r="F227" s="45">
        <f>РИ!F227+РД!F227+КБР!F227+ЧР!F227+СК!F227+КЧР!F227+РСОАлания!F227</f>
        <v>0</v>
      </c>
      <c r="G227" s="45">
        <f>РИ!G227+РД!G227+КБР!G227+ЧР!G227+СК!G227+КЧР!G227+РСОАлания!G227</f>
        <v>0</v>
      </c>
      <c r="H227" s="45">
        <f>РИ!H227+РД!H227+КБР!H227+ЧР!H227+СК!H227+КЧР!H227+РСОАлания!H227</f>
        <v>0</v>
      </c>
      <c r="I227" s="45">
        <f>РИ!I227+РД!I227+КБР!I227+ЧР!I227+СК!I227+КЧР!I227+РСОАлания!I227</f>
        <v>0</v>
      </c>
      <c r="J227" s="45">
        <f>РИ!J227+РД!J227+КБР!J227+ЧР!J227+СК!J227+КЧР!J227+РСОАлания!J227</f>
        <v>0</v>
      </c>
      <c r="K227" s="45">
        <f>РИ!K227+РД!K227+КБР!K227+ЧР!K227+СК!K227+КЧР!K227+РСОАлания!K227</f>
        <v>0</v>
      </c>
      <c r="L227" s="45">
        <f>РИ!L227+РД!L227+КБР!L227+ЧР!L227+СК!L227+КЧР!L227+РСОАлания!L227</f>
        <v>0</v>
      </c>
      <c r="M227" s="45">
        <f>РИ!M227+РД!M227+КБР!M227+ЧР!M227+СК!M227+КЧР!M227+РСОАлания!M227</f>
        <v>0</v>
      </c>
      <c r="N227" s="45">
        <f>РИ!N227+РД!N227+КБР!N227+ЧР!N227+СК!N227+КЧР!N227+РСОАлания!N227</f>
        <v>0</v>
      </c>
      <c r="O227" s="45">
        <f>РИ!O227+РД!O227+КБР!O227+ЧР!O227+СК!O227+КЧР!O227+РСОАлания!O227</f>
        <v>0</v>
      </c>
      <c r="P227" s="45">
        <f>РИ!P227+РД!P227+КБР!P227+ЧР!P227+СК!P227+КЧР!P227+РСОАлания!P227</f>
        <v>0</v>
      </c>
      <c r="Q227" s="45">
        <f>РИ!Q227+РД!Q227+КБР!Q227+ЧР!Q227+СК!Q227+КЧР!Q227+РСОАлания!Q227</f>
        <v>0</v>
      </c>
      <c r="R227" s="45">
        <f>РИ!R227+РД!R227+КБР!R227+ЧР!R227+СК!R227+КЧР!R227+РСОАлания!R227</f>
        <v>0</v>
      </c>
      <c r="S227" s="45">
        <f>РИ!S227+РД!S227+КБР!S227+ЧР!S227+СК!S227+КЧР!S227+РСОАлания!S227</f>
        <v>0</v>
      </c>
      <c r="T227" s="45">
        <f>РИ!T227+РД!T227+КБР!T227+ЧР!T227+СК!T227+КЧР!T227+РСОАлания!T227</f>
        <v>0</v>
      </c>
      <c r="U227" s="45">
        <f>РИ!U227+РД!U227+КБР!U227+ЧР!U227+СК!U227+КЧР!U227+РСОАлания!U227</f>
        <v>0</v>
      </c>
      <c r="V227" s="45">
        <f>РИ!V227+РД!V227+КБР!V227+ЧР!V227+СК!V227+КЧР!V227+РСОАлания!V227</f>
        <v>0</v>
      </c>
      <c r="W227" s="45">
        <f>РИ!W227+РД!W227+КБР!W227+ЧР!W227+СК!W227+КЧР!W227+РСОАлания!W227</f>
        <v>0</v>
      </c>
    </row>
    <row r="228" spans="1:23" ht="48.75" thickBot="1" x14ac:dyDescent="0.3">
      <c r="A228" s="20" t="s">
        <v>327</v>
      </c>
      <c r="B228" s="16" t="s">
        <v>328</v>
      </c>
      <c r="C228" s="47">
        <f>РИ!C228+РД!C228+КБР!C228+ЧР!C228+СК!C228+КЧР!C228+РСОАлания!C228</f>
        <v>1085</v>
      </c>
      <c r="D228" s="47">
        <f>РИ!D228+РД!D228+КБР!D228+ЧР!D228+СК!D228+КЧР!D228+РСОАлания!D228</f>
        <v>22</v>
      </c>
      <c r="E228" s="47">
        <f>РИ!E228+РД!E228+КБР!E228+ЧР!E228+СК!E228+КЧР!E228+РСОАлания!E228</f>
        <v>62</v>
      </c>
      <c r="F228" s="47">
        <f>РИ!F228+РД!F228+КБР!F228+ЧР!F228+СК!F228+КЧР!F228+РСОАлания!F228</f>
        <v>921</v>
      </c>
      <c r="G228" s="47">
        <f>РИ!G228+РД!G228+КБР!G228+ЧР!G228+СК!G228+КЧР!G228+РСОАлания!G228</f>
        <v>80</v>
      </c>
      <c r="H228" s="47">
        <f>РИ!H228+РД!H228+КБР!H228+ЧР!H228+СК!H228+КЧР!H228+РСОАлания!H228</f>
        <v>0</v>
      </c>
      <c r="I228" s="47">
        <f>РИ!I228+РД!I228+КБР!I228+ЧР!I228+СК!I228+КЧР!I228+РСОАлания!I228</f>
        <v>28</v>
      </c>
      <c r="J228" s="47">
        <f>РИ!J228+РД!J228+КБР!J228+ЧР!J228+СК!J228+КЧР!J228+РСОАлания!J228</f>
        <v>3</v>
      </c>
      <c r="K228" s="47">
        <f>РИ!K228+РД!K228+КБР!K228+ЧР!K228+СК!K228+КЧР!K228+РСОАлания!K228</f>
        <v>22</v>
      </c>
      <c r="L228" s="47">
        <f>РИ!L228+РД!L228+КБР!L228+ЧР!L228+СК!L228+КЧР!L228+РСОАлания!L228</f>
        <v>1</v>
      </c>
      <c r="M228" s="47">
        <f>РИ!M228+РД!M228+КБР!M228+ЧР!M228+СК!M228+КЧР!M228+РСОАлания!M228</f>
        <v>7</v>
      </c>
      <c r="N228" s="47">
        <f>РИ!N228+РД!N228+КБР!N228+ЧР!N228+СК!N228+КЧР!N228+РСОАлания!N228</f>
        <v>2</v>
      </c>
      <c r="O228" s="47">
        <f>РИ!O228+РД!O228+КБР!O228+ЧР!O228+СК!O228+КЧР!O228+РСОАлания!O228</f>
        <v>73</v>
      </c>
      <c r="P228" s="47">
        <f>РИ!P228+РД!P228+КБР!P228+ЧР!P228+СК!P228+КЧР!P228+РСОАлания!P228</f>
        <v>52</v>
      </c>
      <c r="Q228" s="47">
        <f>РИ!Q228+РД!Q228+КБР!Q228+ЧР!Q228+СК!Q228+КЧР!Q228+РСОАлания!Q228</f>
        <v>23</v>
      </c>
      <c r="R228" s="47">
        <f>РИ!R228+РД!R228+КБР!R228+ЧР!R228+СК!R228+КЧР!R228+РСОАлания!R228</f>
        <v>532</v>
      </c>
      <c r="S228" s="47">
        <f>РИ!S228+РД!S228+КБР!S228+ЧР!S228+СК!S228+КЧР!S228+РСОАлания!S228</f>
        <v>34</v>
      </c>
      <c r="T228" s="47">
        <f>РИ!T228+РД!T228+КБР!T228+ЧР!T228+СК!T228+КЧР!T228+РСОАлания!T228</f>
        <v>11</v>
      </c>
      <c r="U228" s="47">
        <f>РИ!U228+РД!U228+КБР!U228+ЧР!U228+СК!U228+КЧР!U228+РСОАлания!U228</f>
        <v>178</v>
      </c>
      <c r="V228" s="47">
        <f>РИ!V228+РД!V228+КБР!V228+ЧР!V228+СК!V228+КЧР!V228+РСОАлания!V228</f>
        <v>119</v>
      </c>
      <c r="W228" s="47">
        <f>РИ!W228+РД!W228+КБР!W228+ЧР!W228+СК!W228+КЧР!W228+РСОАлания!W228</f>
        <v>0</v>
      </c>
    </row>
    <row r="229" spans="1:23" ht="24.75" thickBot="1" x14ac:dyDescent="0.3">
      <c r="A229" s="32" t="s">
        <v>329</v>
      </c>
      <c r="B229" s="22" t="s">
        <v>330</v>
      </c>
      <c r="C229" s="45">
        <f>РИ!C229+РД!C229+КБР!C229+ЧР!C229+СК!C229+КЧР!C229+РСОАлания!C229</f>
        <v>885</v>
      </c>
      <c r="D229" s="45">
        <f>РИ!D229+РД!D229+КБР!D229+ЧР!D229+СК!D229+КЧР!D229+РСОАлания!D229</f>
        <v>20</v>
      </c>
      <c r="E229" s="45">
        <f>РИ!E229+РД!E229+КБР!E229+ЧР!E229+СК!E229+КЧР!E229+РСОАлания!E229</f>
        <v>59</v>
      </c>
      <c r="F229" s="45">
        <f>РИ!F229+РД!F229+КБР!F229+ЧР!F229+СК!F229+КЧР!F229+РСОАлания!F229</f>
        <v>747</v>
      </c>
      <c r="G229" s="45">
        <f>РИ!G229+РД!G229+КБР!G229+ЧР!G229+СК!G229+КЧР!G229+РСОАлания!G229</f>
        <v>59</v>
      </c>
      <c r="H229" s="50">
        <f>РИ!H229+РД!H229+КБР!H229+ЧР!H229+СК!H229+КЧР!H229+РСОАлания!H229</f>
        <v>0</v>
      </c>
      <c r="I229" s="50">
        <f>РИ!I229+РД!I229+КБР!I229+ЧР!I229+СК!I229+КЧР!I229+РСОАлания!I229</f>
        <v>26</v>
      </c>
      <c r="J229" s="50">
        <f>РИ!J229+РД!J229+КБР!J229+ЧР!J229+СК!J229+КЧР!J229+РСОАлания!J229</f>
        <v>5</v>
      </c>
      <c r="K229" s="50">
        <f>РИ!K229+РД!K229+КБР!K229+ЧР!K229+СК!K229+КЧР!K229+РСОАлания!K229</f>
        <v>22</v>
      </c>
      <c r="L229" s="45">
        <f>РИ!L229+РД!L229+КБР!L229+ЧР!L229+СК!L229+КЧР!L229+РСОАлания!L229</f>
        <v>1</v>
      </c>
      <c r="M229" s="45">
        <f>РИ!M229+РД!M229+КБР!M229+ЧР!M229+СК!M229+КЧР!M229+РСОАлания!M229</f>
        <v>7</v>
      </c>
      <c r="N229" s="45">
        <f>РИ!N229+РД!N229+КБР!N229+ЧР!N229+СК!N229+КЧР!N229+РСОАлания!N229</f>
        <v>2</v>
      </c>
      <c r="O229" s="45">
        <f>РИ!O229+РД!O229+КБР!O229+ЧР!O229+СК!O229+КЧР!O229+РСОАлания!O229</f>
        <v>73</v>
      </c>
      <c r="P229" s="45">
        <f>РИ!P229+РД!P229+КБР!P229+ЧР!P229+СК!P229+КЧР!P229+РСОАлания!P229</f>
        <v>48</v>
      </c>
      <c r="Q229" s="45">
        <f>РИ!Q229+РД!Q229+КБР!Q229+ЧР!Q229+СК!Q229+КЧР!Q229+РСОАлания!Q229</f>
        <v>21</v>
      </c>
      <c r="R229" s="45">
        <f>РИ!R229+РД!R229+КБР!R229+ЧР!R229+СК!R229+КЧР!R229+РСОАлания!R229</f>
        <v>426</v>
      </c>
      <c r="S229" s="45">
        <f>РИ!S229+РД!S229+КБР!S229+ЧР!S229+СК!S229+КЧР!S229+РСОАлания!S229</f>
        <v>34</v>
      </c>
      <c r="T229" s="45">
        <f>РИ!T229+РД!T229+КБР!T229+ЧР!T229+СК!T229+КЧР!T229+РСОАлания!T229</f>
        <v>10</v>
      </c>
      <c r="U229" s="45">
        <f>РИ!U229+РД!U229+КБР!U229+ЧР!U229+СК!U229+КЧР!U229+РСОАлания!U229</f>
        <v>120</v>
      </c>
      <c r="V229" s="45">
        <f>РИ!V229+РД!V229+КБР!V229+ЧР!V229+СК!V229+КЧР!V229+РСОАлания!V229</f>
        <v>90</v>
      </c>
      <c r="W229" s="45">
        <f>РИ!W229+РД!W229+КБР!W229+ЧР!W229+СК!W229+КЧР!W229+РСОАлания!W229</f>
        <v>0</v>
      </c>
    </row>
    <row r="230" spans="1:23" ht="48.75" thickBot="1" x14ac:dyDescent="0.3">
      <c r="A230" s="32" t="s">
        <v>331</v>
      </c>
      <c r="B230" s="22" t="s">
        <v>332</v>
      </c>
      <c r="C230" s="45">
        <f>РИ!C230+РД!C230+КБР!C230+ЧР!C230+СК!C230+КЧР!C230+РСОАлания!C230</f>
        <v>13658</v>
      </c>
      <c r="D230" s="45">
        <f>РИ!D230+РД!D230+КБР!D230+ЧР!D230+СК!D230+КЧР!D230+РСОАлания!D230</f>
        <v>241</v>
      </c>
      <c r="E230" s="45">
        <f>РИ!E230+РД!E230+КБР!E230+ЧР!E230+СК!E230+КЧР!E230+РСОАлания!E230</f>
        <v>1020</v>
      </c>
      <c r="F230" s="45">
        <f>РИ!F230+РД!F230+КБР!F230+ЧР!F230+СК!F230+КЧР!F230+РСОАлания!F230</f>
        <v>11582</v>
      </c>
      <c r="G230" s="45">
        <f>РИ!G230+РД!G230+КБР!G230+ЧР!G230+СК!G230+КЧР!G230+РСОАлания!G230</f>
        <v>815</v>
      </c>
      <c r="H230" s="50">
        <f>РИ!H230+РД!H230+КБР!H230+ЧР!H230+СК!H230+КЧР!H230+РСОАлания!H230</f>
        <v>0</v>
      </c>
      <c r="I230" s="50">
        <f>РИ!I230+РД!I230+КБР!I230+ЧР!I230+СК!I230+КЧР!I230+РСОАлания!I230</f>
        <v>420</v>
      </c>
      <c r="J230" s="50">
        <f>РИ!J230+РД!J230+КБР!J230+ЧР!J230+СК!J230+КЧР!J230+РСОАлания!J230</f>
        <v>100</v>
      </c>
      <c r="K230" s="50">
        <f>РИ!K230+РД!K230+КБР!K230+ЧР!K230+СК!K230+КЧР!K230+РСОАлания!K230</f>
        <v>430</v>
      </c>
      <c r="L230" s="45">
        <f>РИ!L230+РД!L230+КБР!L230+ЧР!L230+СК!L230+КЧР!L230+РСОАлания!L230</f>
        <v>20</v>
      </c>
      <c r="M230" s="45">
        <f>РИ!M230+РД!M230+КБР!M230+ЧР!M230+СК!M230+КЧР!M230+РСОАлания!M230</f>
        <v>210</v>
      </c>
      <c r="N230" s="45">
        <f>РИ!N230+РД!N230+КБР!N230+ЧР!N230+СК!N230+КЧР!N230+РСОАлания!N230</f>
        <v>40</v>
      </c>
      <c r="O230" s="45">
        <f>РИ!O230+РД!O230+КБР!O230+ЧР!O230+СК!O230+КЧР!O230+РСОАлания!O230</f>
        <v>1390</v>
      </c>
      <c r="P230" s="45">
        <f>РИ!P230+РД!P230+КБР!P230+ЧР!P230+СК!P230+КЧР!P230+РСОАлания!P230</f>
        <v>715</v>
      </c>
      <c r="Q230" s="45">
        <f>РИ!Q230+РД!Q230+КБР!Q230+ЧР!Q230+СК!Q230+КЧР!Q230+РСОАлания!Q230</f>
        <v>306</v>
      </c>
      <c r="R230" s="45">
        <f>РИ!R230+РД!R230+КБР!R230+ЧР!R230+СК!R230+КЧР!R230+РСОАлания!R230</f>
        <v>6347</v>
      </c>
      <c r="S230" s="45">
        <f>РИ!S230+РД!S230+КБР!S230+ЧР!S230+СК!S230+КЧР!S230+РСОАлания!S230</f>
        <v>550</v>
      </c>
      <c r="T230" s="45">
        <f>РИ!T230+РД!T230+КБР!T230+ЧР!T230+СК!T230+КЧР!T230+РСОАлания!T230</f>
        <v>180</v>
      </c>
      <c r="U230" s="45">
        <f>РИ!U230+РД!U230+КБР!U230+ЧР!U230+СК!U230+КЧР!U230+РСОАлания!U230</f>
        <v>1755</v>
      </c>
      <c r="V230" s="45">
        <f>РИ!V230+РД!V230+КБР!V230+ЧР!V230+СК!V230+КЧР!V230+РСОАлания!V230</f>
        <v>1195</v>
      </c>
      <c r="W230" s="45">
        <f>РИ!W230+РД!W230+КБР!W230+ЧР!W230+СК!W230+КЧР!W230+РСОАлания!W230</f>
        <v>0</v>
      </c>
    </row>
    <row r="231" spans="1:23" ht="60.75" thickBot="1" x14ac:dyDescent="0.3">
      <c r="A231" s="32" t="s">
        <v>333</v>
      </c>
      <c r="B231" s="22" t="s">
        <v>334</v>
      </c>
      <c r="C231" s="45">
        <f>РИ!C231+РД!C231+КБР!C231+ЧР!C231+СК!C231+КЧР!C231+РСОАлания!C231</f>
        <v>47190</v>
      </c>
      <c r="D231" s="45">
        <f>РИ!D231+РД!D231+КБР!D231+ЧР!D231+СК!D231+КЧР!D231+РСОАлания!D231</f>
        <v>1200</v>
      </c>
      <c r="E231" s="45">
        <f>РИ!E231+РД!E231+КБР!E231+ЧР!E231+СК!E231+КЧР!E231+РСОАлания!E231</f>
        <v>3600</v>
      </c>
      <c r="F231" s="45">
        <f>РИ!F231+РД!F231+КБР!F231+ЧР!F231+СК!F231+КЧР!F231+РСОАлания!F231</f>
        <v>37540</v>
      </c>
      <c r="G231" s="45">
        <f>РИ!G231+РД!G231+КБР!G231+ЧР!G231+СК!G231+КЧР!G231+РСОАлания!G231</f>
        <v>4850</v>
      </c>
      <c r="H231" s="50">
        <f>РИ!H231+РД!H231+КБР!H231+ЧР!H231+СК!H231+КЧР!H231+РСОАлания!H231</f>
        <v>0</v>
      </c>
      <c r="I231" s="50">
        <f>РИ!I231+РД!I231+КБР!I231+ЧР!I231+СК!I231+КЧР!I231+РСОАлания!I231</f>
        <v>2030</v>
      </c>
      <c r="J231" s="50">
        <f>РИ!J231+РД!J231+КБР!J231+ЧР!J231+СК!J231+КЧР!J231+РСОАлания!J231</f>
        <v>0</v>
      </c>
      <c r="K231" s="50">
        <f>РИ!K231+РД!K231+КБР!K231+ЧР!K231+СК!K231+КЧР!K231+РСОАлания!K231</f>
        <v>800</v>
      </c>
      <c r="L231" s="45">
        <f>РИ!L231+РД!L231+КБР!L231+ЧР!L231+СК!L231+КЧР!L231+РСОАлания!L231</f>
        <v>0</v>
      </c>
      <c r="M231" s="45">
        <f>РИ!M231+РД!M231+КБР!M231+ЧР!M231+СК!M231+КЧР!M231+РСОАлания!M231</f>
        <v>0</v>
      </c>
      <c r="N231" s="45">
        <f>РИ!N231+РД!N231+КБР!N231+ЧР!N231+СК!N231+КЧР!N231+РСОАлания!N231</f>
        <v>0</v>
      </c>
      <c r="O231" s="45">
        <f>РИ!O231+РД!O231+КБР!O231+ЧР!O231+СК!O231+КЧР!O231+РСОАлания!O231</f>
        <v>4600</v>
      </c>
      <c r="P231" s="45">
        <f>РИ!P231+РД!P231+КБР!P231+ЧР!P231+СК!P231+КЧР!P231+РСОАлания!P231</f>
        <v>3900</v>
      </c>
      <c r="Q231" s="45">
        <f>РИ!Q231+РД!Q231+КБР!Q231+ЧР!Q231+СК!Q231+КЧР!Q231+РСОАлания!Q231</f>
        <v>700</v>
      </c>
      <c r="R231" s="45">
        <f>РИ!R231+РД!R231+КБР!R231+ЧР!R231+СК!R231+КЧР!R231+РСОАлания!R231</f>
        <v>21250</v>
      </c>
      <c r="S231" s="45">
        <f>РИ!S231+РД!S231+КБР!S231+ЧР!S231+СК!S231+КЧР!S231+РСОАлания!S231</f>
        <v>660</v>
      </c>
      <c r="T231" s="45">
        <f>РИ!T231+РД!T231+КБР!T231+ЧР!T231+СК!T231+КЧР!T231+РСОАлания!T231</f>
        <v>200</v>
      </c>
      <c r="U231" s="45">
        <f>РИ!U231+РД!U231+КБР!U231+ЧР!U231+СК!U231+КЧР!U231+РСОАлания!U231</f>
        <v>5300</v>
      </c>
      <c r="V231" s="45">
        <f>РИ!V231+РД!V231+КБР!V231+ЧР!V231+СК!V231+КЧР!V231+РСОАлания!V231</f>
        <v>7750</v>
      </c>
      <c r="W231" s="45">
        <f>РИ!W231+РД!W231+КБР!W231+ЧР!W231+СК!W231+КЧР!W231+РСОАлания!W231</f>
        <v>0</v>
      </c>
    </row>
    <row r="232" spans="1:23" ht="24.75" thickBot="1" x14ac:dyDescent="0.3">
      <c r="A232" s="32" t="s">
        <v>335</v>
      </c>
      <c r="B232" s="22" t="s">
        <v>336</v>
      </c>
      <c r="C232" s="45">
        <f>РИ!C232+РД!C232+КБР!C232+ЧР!C232+СК!C232+КЧР!C232+РСОАлания!C232</f>
        <v>148</v>
      </c>
      <c r="D232" s="45">
        <f>РИ!D232+РД!D232+КБР!D232+ЧР!D232+СК!D232+КЧР!D232+РСОАлания!D232</f>
        <v>2</v>
      </c>
      <c r="E232" s="45">
        <f>РИ!E232+РД!E232+КБР!E232+ЧР!E232+СК!E232+КЧР!E232+РСОАлания!E232</f>
        <v>1</v>
      </c>
      <c r="F232" s="45">
        <f>РИ!F232+РД!F232+КБР!F232+ЧР!F232+СК!F232+КЧР!F232+РСОАлания!F232</f>
        <v>135</v>
      </c>
      <c r="G232" s="45">
        <f>РИ!G232+РД!G232+КБР!G232+ЧР!G232+СК!G232+КЧР!G232+РСОАлания!G232</f>
        <v>10</v>
      </c>
      <c r="H232" s="45">
        <f>РИ!H232+РД!H232+КБР!H232+ЧР!H232+СК!H232+КЧР!H232+РСОАлания!H232</f>
        <v>0</v>
      </c>
      <c r="I232" s="45">
        <f>РИ!I232+РД!I232+КБР!I232+ЧР!I232+СК!I232+КЧР!I232+РСОАлания!I232</f>
        <v>1</v>
      </c>
      <c r="J232" s="45">
        <f>РИ!J232+РД!J232+КБР!J232+ЧР!J232+СК!J232+КЧР!J232+РСОАлания!J232</f>
        <v>0</v>
      </c>
      <c r="K232" s="45">
        <f>РИ!K232+РД!K232+КБР!K232+ЧР!K232+СК!K232+КЧР!K232+РСОАлания!K232</f>
        <v>0</v>
      </c>
      <c r="L232" s="45">
        <f>РИ!L232+РД!L232+КБР!L232+ЧР!L232+СК!L232+КЧР!L232+РСОАлания!L232</f>
        <v>0</v>
      </c>
      <c r="M232" s="45">
        <f>РИ!M232+РД!M232+КБР!M232+ЧР!M232+СК!M232+КЧР!M232+РСОАлания!M232</f>
        <v>0</v>
      </c>
      <c r="N232" s="45">
        <f>РИ!N232+РД!N232+КБР!N232+ЧР!N232+СК!N232+КЧР!N232+РСОАлания!N232</f>
        <v>0</v>
      </c>
      <c r="O232" s="45">
        <f>РИ!O232+РД!O232+КБР!O232+ЧР!O232+СК!O232+КЧР!O232+РСОАлания!O232</f>
        <v>0</v>
      </c>
      <c r="P232" s="45">
        <f>РИ!P232+РД!P232+КБР!P232+ЧР!P232+СК!P232+КЧР!P232+РСОАлания!P232</f>
        <v>4</v>
      </c>
      <c r="Q232" s="45">
        <f>РИ!Q232+РД!Q232+КБР!Q232+ЧР!Q232+СК!Q232+КЧР!Q232+РСОАлания!Q232</f>
        <v>2</v>
      </c>
      <c r="R232" s="45">
        <f>РИ!R232+РД!R232+КБР!R232+ЧР!R232+СК!R232+КЧР!R232+РСОАлания!R232</f>
        <v>81</v>
      </c>
      <c r="S232" s="45">
        <f>РИ!S232+РД!S232+КБР!S232+ЧР!S232+СК!S232+КЧР!S232+РСОАлания!S232</f>
        <v>0</v>
      </c>
      <c r="T232" s="45">
        <f>РИ!T232+РД!T232+КБР!T232+ЧР!T232+СК!T232+КЧР!T232+РСОАлания!T232</f>
        <v>1</v>
      </c>
      <c r="U232" s="45">
        <f>РИ!U232+РД!U232+КБР!U232+ЧР!U232+СК!U232+КЧР!U232+РСОАлания!U232</f>
        <v>45</v>
      </c>
      <c r="V232" s="45">
        <f>РИ!V232+РД!V232+КБР!V232+ЧР!V232+СК!V232+КЧР!V232+РСОАлания!V232</f>
        <v>14</v>
      </c>
      <c r="W232" s="45">
        <f>РИ!W232+РД!W232+КБР!W232+ЧР!W232+СК!W232+КЧР!W232+РСОАлания!W232</f>
        <v>0</v>
      </c>
    </row>
    <row r="233" spans="1:23" ht="48.75" thickBot="1" x14ac:dyDescent="0.3">
      <c r="A233" s="20" t="s">
        <v>337</v>
      </c>
      <c r="B233" s="16" t="s">
        <v>338</v>
      </c>
      <c r="C233" s="47">
        <f>РИ!C233+РД!C233+КБР!C233+ЧР!C233+СК!C233+КЧР!C233+РСОАлания!C233</f>
        <v>50</v>
      </c>
      <c r="D233" s="47">
        <f>РИ!D233+РД!D233+КБР!D233+ЧР!D233+СК!D233+КЧР!D233+РСОАлания!D233</f>
        <v>0</v>
      </c>
      <c r="E233" s="47">
        <f>РИ!E233+РД!E233+КБР!E233+ЧР!E233+СК!E233+КЧР!E233+РСОАлания!E233</f>
        <v>2</v>
      </c>
      <c r="F233" s="47">
        <f>РИ!F233+РД!F233+КБР!F233+ЧР!F233+СК!F233+КЧР!F233+РСОАлания!F233</f>
        <v>44</v>
      </c>
      <c r="G233" s="47">
        <f>РИ!G233+РД!G233+КБР!G233+ЧР!G233+СК!G233+КЧР!G233+РСОАлания!G233</f>
        <v>4</v>
      </c>
      <c r="H233" s="47">
        <f>РИ!H233+РД!H233+КБР!H233+ЧР!H233+СК!H233+КЧР!H233+РСОАлания!H233</f>
        <v>0</v>
      </c>
      <c r="I233" s="47">
        <f>РИ!I233+РД!I233+КБР!I233+ЧР!I233+СК!I233+КЧР!I233+РСОАлания!I233</f>
        <v>1</v>
      </c>
      <c r="J233" s="47">
        <f>РИ!J233+РД!J233+КБР!J233+ЧР!J233+СК!J233+КЧР!J233+РСОАлания!J233</f>
        <v>0</v>
      </c>
      <c r="K233" s="47">
        <f>РИ!K233+РД!K233+КБР!K233+ЧР!K233+СК!K233+КЧР!K233+РСОАлания!K233</f>
        <v>0</v>
      </c>
      <c r="L233" s="47">
        <f>РИ!L233+РД!L233+КБР!L233+ЧР!L233+СК!L233+КЧР!L233+РСОАлания!L233</f>
        <v>0</v>
      </c>
      <c r="M233" s="47">
        <f>РИ!M233+РД!M233+КБР!M233+ЧР!M233+СК!M233+КЧР!M233+РСОАлания!M233</f>
        <v>0</v>
      </c>
      <c r="N233" s="47">
        <f>РИ!N233+РД!N233+КБР!N233+ЧР!N233+СК!N233+КЧР!N233+РСОАлания!N233</f>
        <v>0</v>
      </c>
      <c r="O233" s="47">
        <f>РИ!O233+РД!O233+КБР!O233+ЧР!O233+СК!O233+КЧР!O233+РСОАлания!O233</f>
        <v>0</v>
      </c>
      <c r="P233" s="47">
        <f>РИ!P233+РД!P233+КБР!P233+ЧР!P233+СК!P233+КЧР!P233+РСОАлания!P233</f>
        <v>0</v>
      </c>
      <c r="Q233" s="47">
        <f>РИ!Q233+РД!Q233+КБР!Q233+ЧР!Q233+СК!Q233+КЧР!Q233+РСОАлания!Q233</f>
        <v>0</v>
      </c>
      <c r="R233" s="47">
        <f>РИ!R233+РД!R233+КБР!R233+ЧР!R233+СК!R233+КЧР!R233+РСОАлания!R233</f>
        <v>8</v>
      </c>
      <c r="S233" s="47">
        <f>РИ!S233+РД!S233+КБР!S233+ЧР!S233+СК!S233+КЧР!S233+РСОАлания!S233</f>
        <v>0</v>
      </c>
      <c r="T233" s="47">
        <f>РИ!T233+РД!T233+КБР!T233+ЧР!T233+СК!T233+КЧР!T233+РСОАлания!T233</f>
        <v>0</v>
      </c>
      <c r="U233" s="47">
        <f>РИ!U233+РД!U233+КБР!U233+ЧР!U233+СК!U233+КЧР!U233+РСОАлания!U233</f>
        <v>30</v>
      </c>
      <c r="V233" s="47">
        <f>РИ!V233+РД!V233+КБР!V233+ЧР!V233+СК!V233+КЧР!V233+РСОАлания!V233</f>
        <v>11</v>
      </c>
      <c r="W233" s="47">
        <f>РИ!W233+РД!W233+КБР!W233+ЧР!W233+СК!W233+КЧР!W233+РСОАлания!W233</f>
        <v>0</v>
      </c>
    </row>
    <row r="234" spans="1:23" ht="36.75" thickBot="1" x14ac:dyDescent="0.3">
      <c r="A234" s="20" t="s">
        <v>339</v>
      </c>
      <c r="B234" s="16" t="s">
        <v>340</v>
      </c>
      <c r="C234" s="47">
        <f>РИ!C234+РД!C234+КБР!C234+ЧР!C234+СК!C234+КЧР!C234+РСОАлания!C234</f>
        <v>944</v>
      </c>
      <c r="D234" s="47">
        <f>РИ!D234+РД!D234+КБР!D234+ЧР!D234+СК!D234+КЧР!D234+РСОАлания!D234</f>
        <v>7</v>
      </c>
      <c r="E234" s="47">
        <f>РИ!E234+РД!E234+КБР!E234+ЧР!E234+СК!E234+КЧР!E234+РСОАлания!E234</f>
        <v>37</v>
      </c>
      <c r="F234" s="47">
        <f>РИ!F234+РД!F234+КБР!F234+ЧР!F234+СК!F234+КЧР!F234+РСОАлания!F234</f>
        <v>877</v>
      </c>
      <c r="G234" s="47">
        <f>РИ!G234+РД!G234+КБР!G234+ЧР!G234+СК!G234+КЧР!G234+РСОАлания!G234</f>
        <v>23</v>
      </c>
      <c r="H234" s="47">
        <f>РИ!H234+РД!H234+КБР!H234+ЧР!H234+СК!H234+КЧР!H234+РСОАлания!H234</f>
        <v>0</v>
      </c>
      <c r="I234" s="47">
        <f>РИ!I234+РД!I234+КБР!I234+ЧР!I234+СК!I234+КЧР!I234+РСОАлания!I234</f>
        <v>15</v>
      </c>
      <c r="J234" s="47">
        <f>РИ!J234+РД!J234+КБР!J234+ЧР!J234+СК!J234+КЧР!J234+РСОАлания!J234</f>
        <v>2</v>
      </c>
      <c r="K234" s="47">
        <f>РИ!K234+РД!K234+КБР!K234+ЧР!K234+СК!K234+КЧР!K234+РСОАлания!K234</f>
        <v>12</v>
      </c>
      <c r="L234" s="47">
        <f>РИ!L234+РД!L234+КБР!L234+ЧР!L234+СК!L234+КЧР!L234+РСОАлания!L234</f>
        <v>1</v>
      </c>
      <c r="M234" s="47">
        <f>РИ!M234+РД!M234+КБР!M234+ЧР!M234+СК!M234+КЧР!M234+РСОАлания!M234</f>
        <v>8</v>
      </c>
      <c r="N234" s="47">
        <f>РИ!N234+РД!N234+КБР!N234+ЧР!N234+СК!N234+КЧР!N234+РСОАлания!N234</f>
        <v>2</v>
      </c>
      <c r="O234" s="47">
        <f>РИ!O234+РД!O234+КБР!O234+ЧР!O234+СК!O234+КЧР!O234+РСОАлания!O234</f>
        <v>58</v>
      </c>
      <c r="P234" s="47">
        <f>РИ!P234+РД!P234+КБР!P234+ЧР!P234+СК!P234+КЧР!P234+РСОАлания!P234</f>
        <v>31</v>
      </c>
      <c r="Q234" s="47">
        <f>РИ!Q234+РД!Q234+КБР!Q234+ЧР!Q234+СК!Q234+КЧР!Q234+РСОАлания!Q234</f>
        <v>27</v>
      </c>
      <c r="R234" s="47">
        <f>РИ!R234+РД!R234+КБР!R234+ЧР!R234+СК!R234+КЧР!R234+РСОАлания!R234</f>
        <v>530</v>
      </c>
      <c r="S234" s="47">
        <f>РИ!S234+РД!S234+КБР!S234+ЧР!S234+СК!S234+КЧР!S234+РСОАлания!S234</f>
        <v>72</v>
      </c>
      <c r="T234" s="47">
        <f>РИ!T234+РД!T234+КБР!T234+ЧР!T234+СК!T234+КЧР!T234+РСОАлания!T234</f>
        <v>33</v>
      </c>
      <c r="U234" s="47">
        <f>РИ!U234+РД!U234+КБР!U234+ЧР!U234+СК!U234+КЧР!U234+РСОАлания!U234</f>
        <v>283</v>
      </c>
      <c r="V234" s="47">
        <f>РИ!V234+РД!V234+КБР!V234+ЧР!V234+СК!V234+КЧР!V234+РСОАлания!V234</f>
        <v>55</v>
      </c>
      <c r="W234" s="47">
        <f>РИ!W234+РД!W234+КБР!W234+ЧР!W234+СК!W234+КЧР!W234+РСОАлания!W234</f>
        <v>0</v>
      </c>
    </row>
    <row r="235" spans="1:23" ht="24" x14ac:dyDescent="0.25">
      <c r="A235" s="200" t="s">
        <v>341</v>
      </c>
      <c r="B235" s="23" t="s">
        <v>342</v>
      </c>
      <c r="C235" s="202">
        <f>РИ!C235+РД!C235+КБР!C235+ЧР!C235+СК!C235+КЧР!C235+РСОАлания!C235</f>
        <v>0</v>
      </c>
      <c r="D235" s="202">
        <f>РИ!D235+РД!D235+КБР!D235+ЧР!D235+СК!D235+КЧР!D235+РСОАлания!D235</f>
        <v>0</v>
      </c>
      <c r="E235" s="202">
        <f>РИ!E235+РД!E235+КБР!E235+ЧР!E235+СК!E235+КЧР!E235+РСОАлания!E235</f>
        <v>0</v>
      </c>
      <c r="F235" s="202">
        <f>РИ!F235+РД!F235+КБР!F235+ЧР!F235+СК!F235+КЧР!F235+РСОАлания!F235</f>
        <v>0</v>
      </c>
      <c r="G235" s="202">
        <f>РИ!G235+РД!G235+КБР!G235+ЧР!G235+СК!G235+КЧР!G235+РСОАлания!G235</f>
        <v>0</v>
      </c>
      <c r="H235" s="202">
        <f>РИ!H235+РД!H235+КБР!H235+ЧР!H235+СК!H235+КЧР!H235+РСОАлания!H235</f>
        <v>0</v>
      </c>
      <c r="I235" s="202">
        <f>РИ!I235+РД!I235+КБР!I235+ЧР!I235+СК!I235+КЧР!I235+РСОАлания!I235</f>
        <v>0</v>
      </c>
      <c r="J235" s="202">
        <f>РИ!J235+РД!J235+КБР!J235+ЧР!J235+СК!J235+КЧР!J235+РСОАлания!J235</f>
        <v>0</v>
      </c>
      <c r="K235" s="202">
        <f>РИ!K235+РД!K235+КБР!K235+ЧР!K235+СК!K235+КЧР!K235+РСОАлания!K235</f>
        <v>0</v>
      </c>
      <c r="L235" s="202">
        <f>РИ!L235+РД!L235+КБР!L235+ЧР!L235+СК!L235+КЧР!L235+РСОАлания!L235</f>
        <v>0</v>
      </c>
      <c r="M235" s="202">
        <f>РИ!M235+РД!M235+КБР!M235+ЧР!M235+СК!M235+КЧР!M235+РСОАлания!M235</f>
        <v>0</v>
      </c>
      <c r="N235" s="202">
        <f>РИ!N235+РД!N235+КБР!N235+ЧР!N235+СК!N235+КЧР!N235+РСОАлания!N235</f>
        <v>0</v>
      </c>
      <c r="O235" s="202">
        <f>РИ!O235+РД!O235+КБР!O235+ЧР!O235+СК!O235+КЧР!O235+РСОАлания!O235</f>
        <v>0</v>
      </c>
      <c r="P235" s="202">
        <f>РИ!P235+РД!P235+КБР!P235+ЧР!P235+СК!P235+КЧР!P235+РСОАлания!P235</f>
        <v>0</v>
      </c>
      <c r="Q235" s="202">
        <f>РИ!Q235+РД!Q235+КБР!Q235+ЧР!Q235+СК!Q235+КЧР!Q235+РСОАлания!Q235</f>
        <v>0</v>
      </c>
      <c r="R235" s="202">
        <f>РИ!R235+РД!R235+КБР!R235+ЧР!R235+СК!R235+КЧР!R235+РСОАлания!R235</f>
        <v>0</v>
      </c>
      <c r="S235" s="202">
        <f>РИ!S235+РД!S235+КБР!S235+ЧР!S235+СК!S235+КЧР!S235+РСОАлания!S235</f>
        <v>0</v>
      </c>
      <c r="T235" s="202">
        <f>РИ!T235+РД!T235+КБР!T235+ЧР!T235+СК!T235+КЧР!T235+РСОАлания!T235</f>
        <v>0</v>
      </c>
      <c r="U235" s="202">
        <f>РИ!U235+РД!U235+КБР!U235+ЧР!U235+СК!U235+КЧР!U235+РСОАлания!U235</f>
        <v>0</v>
      </c>
      <c r="V235" s="202">
        <f>РИ!V235+РД!V235+КБР!V235+ЧР!V235+СК!V235+КЧР!V235+РСОАлания!V235</f>
        <v>0</v>
      </c>
      <c r="W235" s="202">
        <f>РИ!W235+РД!W235+КБР!W235+ЧР!W235+СК!W235+КЧР!W235+РСОАлания!W235</f>
        <v>0</v>
      </c>
    </row>
    <row r="236" spans="1:23" ht="15.75" thickBot="1" x14ac:dyDescent="0.3">
      <c r="A236" s="201"/>
      <c r="B236" s="16" t="s">
        <v>343</v>
      </c>
      <c r="C236" s="203">
        <f>РИ!C236+РД!C236+КБР!C236+ЧР!C236+СК!C236+КЧР!C236+РСОАлания!C236</f>
        <v>0</v>
      </c>
      <c r="D236" s="203">
        <f>РИ!D236+РД!D236+КБР!D236+ЧР!D236+СК!D236+КЧР!D236+РСОАлания!D236</f>
        <v>0</v>
      </c>
      <c r="E236" s="203">
        <f>РИ!E236+РД!E236+КБР!E236+ЧР!E236+СК!E236+КЧР!E236+РСОАлания!E236</f>
        <v>0</v>
      </c>
      <c r="F236" s="203">
        <f>РИ!F236+РД!F236+КБР!F236+ЧР!F236+СК!F236+КЧР!F236+РСОАлания!F236</f>
        <v>0</v>
      </c>
      <c r="G236" s="203">
        <f>РИ!G236+РД!G236+КБР!G236+ЧР!G236+СК!G236+КЧР!G236+РСОАлания!G236</f>
        <v>0</v>
      </c>
      <c r="H236" s="203">
        <f>РИ!H236+РД!H236+КБР!H236+ЧР!H236+СК!H236+КЧР!H236+РСОАлания!H236</f>
        <v>0</v>
      </c>
      <c r="I236" s="203">
        <f>РИ!I236+РД!I236+КБР!I236+ЧР!I236+СК!I236+КЧР!I236+РСОАлания!I236</f>
        <v>0</v>
      </c>
      <c r="J236" s="203">
        <f>РИ!J236+РД!J236+КБР!J236+ЧР!J236+СК!J236+КЧР!J236+РСОАлания!J236</f>
        <v>0</v>
      </c>
      <c r="K236" s="203">
        <f>РИ!K236+РД!K236+КБР!K236+ЧР!K236+СК!K236+КЧР!K236+РСОАлания!K236</f>
        <v>0</v>
      </c>
      <c r="L236" s="203">
        <f>РИ!L236+РД!L236+КБР!L236+ЧР!L236+СК!L236+КЧР!L236+РСОАлания!L236</f>
        <v>0</v>
      </c>
      <c r="M236" s="203">
        <f>РИ!M236+РД!M236+КБР!M236+ЧР!M236+СК!M236+КЧР!M236+РСОАлания!M236</f>
        <v>0</v>
      </c>
      <c r="N236" s="203">
        <f>РИ!N236+РД!N236+КБР!N236+ЧР!N236+СК!N236+КЧР!N236+РСОАлания!N236</f>
        <v>0</v>
      </c>
      <c r="O236" s="203">
        <f>РИ!O236+РД!O236+КБР!O236+ЧР!O236+СК!O236+КЧР!O236+РСОАлания!O236</f>
        <v>0</v>
      </c>
      <c r="P236" s="203">
        <f>РИ!P236+РД!P236+КБР!P236+ЧР!P236+СК!P236+КЧР!P236+РСОАлания!P236</f>
        <v>0</v>
      </c>
      <c r="Q236" s="203">
        <f>РИ!Q236+РД!Q236+КБР!Q236+ЧР!Q236+СК!Q236+КЧР!Q236+РСОАлания!Q236</f>
        <v>0</v>
      </c>
      <c r="R236" s="203">
        <f>РИ!R236+РД!R236+КБР!R236+ЧР!R236+СК!R236+КЧР!R236+РСОАлания!R236</f>
        <v>0</v>
      </c>
      <c r="S236" s="203">
        <f>РИ!S236+РД!S236+КБР!S236+ЧР!S236+СК!S236+КЧР!S236+РСОАлания!S236</f>
        <v>0</v>
      </c>
      <c r="T236" s="203">
        <f>РИ!T236+РД!T236+КБР!T236+ЧР!T236+СК!T236+КЧР!T236+РСОАлания!T236</f>
        <v>0</v>
      </c>
      <c r="U236" s="203">
        <f>РИ!U236+РД!U236+КБР!U236+ЧР!U236+СК!U236+КЧР!U236+РСОАлания!U236</f>
        <v>0</v>
      </c>
      <c r="V236" s="203">
        <f>РИ!V236+РД!V236+КБР!V236+ЧР!V236+СК!V236+КЧР!V236+РСОАлания!V236</f>
        <v>0</v>
      </c>
      <c r="W236" s="203">
        <f>РИ!W236+РД!W236+КБР!W236+ЧР!W236+СК!W236+КЧР!W236+РСОАлания!W236</f>
        <v>0</v>
      </c>
    </row>
    <row r="237" spans="1:23" ht="24.75" thickBot="1" x14ac:dyDescent="0.3">
      <c r="A237" s="20" t="s">
        <v>344</v>
      </c>
      <c r="B237" s="16" t="s">
        <v>345</v>
      </c>
      <c r="C237" s="46">
        <f>РИ!C237+РД!C237+КБР!C237+ЧР!C237+СК!C237+КЧР!C237+РСОАлания!C237</f>
        <v>555</v>
      </c>
      <c r="D237" s="46">
        <f>РИ!D237+РД!D237+КБР!D237+ЧР!D237+СК!D237+КЧР!D237+РСОАлания!D237</f>
        <v>5</v>
      </c>
      <c r="E237" s="46">
        <f>РИ!E237+РД!E237+КБР!E237+ЧР!E237+СК!E237+КЧР!E237+РСОАлания!E237</f>
        <v>32</v>
      </c>
      <c r="F237" s="46">
        <f>РИ!F237+РД!F237+КБР!F237+ЧР!F237+СК!F237+КЧР!F237+РСОАлания!F237</f>
        <v>518</v>
      </c>
      <c r="G237" s="46">
        <f>РИ!G237+РД!G237+КБР!G237+ЧР!G237+СК!G237+КЧР!G237+РСОАлания!G237</f>
        <v>0</v>
      </c>
      <c r="H237" s="46">
        <f>РИ!H237+РД!H237+КБР!H237+ЧР!H237+СК!H237+КЧР!H237+РСОАлания!H237</f>
        <v>0</v>
      </c>
      <c r="I237" s="46">
        <f>РИ!I237+РД!I237+КБР!I237+ЧР!I237+СК!I237+КЧР!I237+РСОАлания!I237</f>
        <v>13</v>
      </c>
      <c r="J237" s="46">
        <f>РИ!J237+РД!J237+КБР!J237+ЧР!J237+СК!J237+КЧР!J237+РСОАлания!J237</f>
        <v>1</v>
      </c>
      <c r="K237" s="46">
        <f>РИ!K237+РД!K237+КБР!K237+ЧР!K237+СК!K237+КЧР!K237+РСОАлания!K237</f>
        <v>11</v>
      </c>
      <c r="L237" s="46">
        <f>РИ!L237+РД!L237+КБР!L237+ЧР!L237+СК!L237+КЧР!L237+РСОАлания!L237</f>
        <v>1</v>
      </c>
      <c r="M237" s="46">
        <f>РИ!M237+РД!M237+КБР!M237+ЧР!M237+СК!M237+КЧР!M237+РСОАлания!M237</f>
        <v>7</v>
      </c>
      <c r="N237" s="46">
        <f>РИ!N237+РД!N237+КБР!N237+ЧР!N237+СК!N237+КЧР!N237+РСОАлания!N237</f>
        <v>2</v>
      </c>
      <c r="O237" s="46">
        <f>РИ!O237+РД!O237+КБР!O237+ЧР!O237+СК!O237+КЧР!O237+РСОАлания!O237</f>
        <v>29</v>
      </c>
      <c r="P237" s="46">
        <f>РИ!P237+РД!P237+КБР!P237+ЧР!P237+СК!P237+КЧР!P237+РСОАлания!P237</f>
        <v>25</v>
      </c>
      <c r="Q237" s="46">
        <f>РИ!Q237+РД!Q237+КБР!Q237+ЧР!Q237+СК!Q237+КЧР!Q237+РСОАлания!Q237</f>
        <v>8</v>
      </c>
      <c r="R237" s="46">
        <f>РИ!R237+РД!R237+КБР!R237+ЧР!R237+СК!R237+КЧР!R237+РСОАлания!R237</f>
        <v>354</v>
      </c>
      <c r="S237" s="46">
        <f>РИ!S237+РД!S237+КБР!S237+ЧР!S237+СК!S237+КЧР!S237+РСОАлания!S237</f>
        <v>62</v>
      </c>
      <c r="T237" s="46">
        <f>РИ!T237+РД!T237+КБР!T237+ЧР!T237+СК!T237+КЧР!T237+РСОАлания!T237</f>
        <v>20</v>
      </c>
      <c r="U237" s="46">
        <f>РИ!U237+РД!U237+КБР!U237+ЧР!U237+СК!U237+КЧР!U237+РСОАлания!U237</f>
        <v>105</v>
      </c>
      <c r="V237" s="46">
        <f>РИ!V237+РД!V237+КБР!V237+ЧР!V237+СК!V237+КЧР!V237+РСОАлания!V237</f>
        <v>32</v>
      </c>
      <c r="W237" s="46">
        <f>РИ!W237+РД!W237+КБР!W237+ЧР!W237+СК!W237+КЧР!W237+РСОАлания!W237</f>
        <v>0</v>
      </c>
    </row>
    <row r="238" spans="1:23" ht="36.75" thickBot="1" x14ac:dyDescent="0.3">
      <c r="A238" s="20" t="s">
        <v>346</v>
      </c>
      <c r="B238" s="16" t="s">
        <v>347</v>
      </c>
      <c r="C238" s="48">
        <f>РИ!C238+РД!C238+КБР!C238+ЧР!C238+СК!C238+КЧР!C238+РСОАлания!C238</f>
        <v>7</v>
      </c>
      <c r="D238" s="48">
        <f>РИ!D238+РД!D238+КБР!D238+ЧР!D238+СК!D238+КЧР!D238+РСОАлания!D238</f>
        <v>0</v>
      </c>
      <c r="E238" s="48">
        <f>РИ!E238+РД!E238+КБР!E238+ЧР!E238+СК!E238+КЧР!E238+РСОАлания!E238</f>
        <v>0</v>
      </c>
      <c r="F238" s="48">
        <f>РИ!F238+РД!F238+КБР!F238+ЧР!F238+СК!F238+КЧР!F238+РСОАлания!F238</f>
        <v>7</v>
      </c>
      <c r="G238" s="48">
        <f>РИ!G238+РД!G238+КБР!G238+ЧР!G238+СК!G238+КЧР!G238+РСОАлания!G238</f>
        <v>0</v>
      </c>
      <c r="H238" s="48">
        <f>РИ!H238+РД!H238+КБР!H238+ЧР!H238+СК!H238+КЧР!H238+РСОАлания!H238</f>
        <v>0</v>
      </c>
      <c r="I238" s="48">
        <f>РИ!I238+РД!I238+КБР!I238+ЧР!I238+СК!I238+КЧР!I238+РСОАлания!I238</f>
        <v>0</v>
      </c>
      <c r="J238" s="48">
        <f>РИ!J238+РД!J238+КБР!J238+ЧР!J238+СК!J238+КЧР!J238+РСОАлания!J238</f>
        <v>0</v>
      </c>
      <c r="K238" s="48">
        <f>РИ!K238+РД!K238+КБР!K238+ЧР!K238+СК!K238+КЧР!K238+РСОАлания!K238</f>
        <v>0</v>
      </c>
      <c r="L238" s="48">
        <f>РИ!L238+РД!L238+КБР!L238+ЧР!L238+СК!L238+КЧР!L238+РСОАлания!L238</f>
        <v>0</v>
      </c>
      <c r="M238" s="48">
        <f>РИ!M238+РД!M238+КБР!M238+ЧР!M238+СК!M238+КЧР!M238+РСОАлания!M238</f>
        <v>0</v>
      </c>
      <c r="N238" s="48">
        <f>РИ!N238+РД!N238+КБР!N238+ЧР!N238+СК!N238+КЧР!N238+РСОАлания!N238</f>
        <v>0</v>
      </c>
      <c r="O238" s="48">
        <f>РИ!O238+РД!O238+КБР!O238+ЧР!O238+СК!O238+КЧР!O238+РСОАлания!O238</f>
        <v>1</v>
      </c>
      <c r="P238" s="48">
        <f>РИ!P238+РД!P238+КБР!P238+ЧР!P238+СК!P238+КЧР!P238+РСОАлания!P238</f>
        <v>0</v>
      </c>
      <c r="Q238" s="48">
        <f>РИ!Q238+РД!Q238+КБР!Q238+ЧР!Q238+СК!Q238+КЧР!Q238+РСОАлания!Q238</f>
        <v>0</v>
      </c>
      <c r="R238" s="48">
        <f>РИ!R238+РД!R238+КБР!R238+ЧР!R238+СК!R238+КЧР!R238+РСОАлания!R238</f>
        <v>5</v>
      </c>
      <c r="S238" s="48">
        <f>РИ!S238+РД!S238+КБР!S238+ЧР!S238+СК!S238+КЧР!S238+РСОАлания!S238</f>
        <v>1</v>
      </c>
      <c r="T238" s="48">
        <f>РИ!T238+РД!T238+КБР!T238+ЧР!T238+СК!T238+КЧР!T238+РСОАлания!T238</f>
        <v>0</v>
      </c>
      <c r="U238" s="48">
        <f>РИ!U238+РД!U238+КБР!U238+ЧР!U238+СК!U238+КЧР!U238+РСОАлания!U238</f>
        <v>0</v>
      </c>
      <c r="V238" s="48">
        <f>РИ!V238+РД!V238+КБР!V238+ЧР!V238+СК!V238+КЧР!V238+РСОАлания!V238</f>
        <v>0</v>
      </c>
      <c r="W238" s="48">
        <f>РИ!W238+РД!W238+КБР!W238+ЧР!W238+СК!W238+КЧР!W238+РСОАлания!W238</f>
        <v>0</v>
      </c>
    </row>
    <row r="239" spans="1:23" ht="36.75" thickBot="1" x14ac:dyDescent="0.3">
      <c r="A239" s="32" t="s">
        <v>348</v>
      </c>
      <c r="B239" s="22" t="s">
        <v>349</v>
      </c>
      <c r="C239" s="48">
        <f>РИ!C239+РД!C239+КБР!C239+ЧР!C239+СК!C239+КЧР!C239+РСОАлания!C239</f>
        <v>2</v>
      </c>
      <c r="D239" s="48">
        <f>РИ!D239+РД!D239+КБР!D239+ЧР!D239+СК!D239+КЧР!D239+РСОАлания!D239</f>
        <v>0</v>
      </c>
      <c r="E239" s="48">
        <f>РИ!E239+РД!E239+КБР!E239+ЧР!E239+СК!E239+КЧР!E239+РСОАлания!E239</f>
        <v>0</v>
      </c>
      <c r="F239" s="48">
        <f>РИ!F239+РД!F239+КБР!F239+ЧР!F239+СК!F239+КЧР!F239+РСОАлания!F239</f>
        <v>2</v>
      </c>
      <c r="G239" s="48">
        <f>РИ!G239+РД!G239+КБР!G239+ЧР!G239+СК!G239+КЧР!G239+РСОАлания!G239</f>
        <v>0</v>
      </c>
      <c r="H239" s="48">
        <f>РИ!H239+РД!H239+КБР!H239+ЧР!H239+СК!H239+КЧР!H239+РСОАлания!H239</f>
        <v>0</v>
      </c>
      <c r="I239" s="48">
        <f>РИ!I239+РД!I239+КБР!I239+ЧР!I239+СК!I239+КЧР!I239+РСОАлания!I239</f>
        <v>0</v>
      </c>
      <c r="J239" s="48">
        <f>РИ!J239+РД!J239+КБР!J239+ЧР!J239+СК!J239+КЧР!J239+РСОАлания!J239</f>
        <v>0</v>
      </c>
      <c r="K239" s="48">
        <f>РИ!K239+РД!K239+КБР!K239+ЧР!K239+СК!K239+КЧР!K239+РСОАлания!K239</f>
        <v>0</v>
      </c>
      <c r="L239" s="48">
        <f>РИ!L239+РД!L239+КБР!L239+ЧР!L239+СК!L239+КЧР!L239+РСОАлания!L239</f>
        <v>0</v>
      </c>
      <c r="M239" s="48">
        <f>РИ!M239+РД!M239+КБР!M239+ЧР!M239+СК!M239+КЧР!M239+РСОАлания!M239</f>
        <v>0</v>
      </c>
      <c r="N239" s="48">
        <f>РИ!N239+РД!N239+КБР!N239+ЧР!N239+СК!N239+КЧР!N239+РСОАлания!N239</f>
        <v>0</v>
      </c>
      <c r="O239" s="48">
        <f>РИ!O239+РД!O239+КБР!O239+ЧР!O239+СК!O239+КЧР!O239+РСОАлания!O239</f>
        <v>0</v>
      </c>
      <c r="P239" s="48">
        <f>РИ!P239+РД!P239+КБР!P239+ЧР!P239+СК!P239+КЧР!P239+РСОАлания!P239</f>
        <v>0</v>
      </c>
      <c r="Q239" s="48">
        <f>РИ!Q239+РД!Q239+КБР!Q239+ЧР!Q239+СК!Q239+КЧР!Q239+РСОАлания!Q239</f>
        <v>0</v>
      </c>
      <c r="R239" s="48">
        <f>РИ!R239+РД!R239+КБР!R239+ЧР!R239+СК!R239+КЧР!R239+РСОАлания!R239</f>
        <v>2</v>
      </c>
      <c r="S239" s="48">
        <f>РИ!S239+РД!S239+КБР!S239+ЧР!S239+СК!S239+КЧР!S239+РСОАлания!S239</f>
        <v>0</v>
      </c>
      <c r="T239" s="48">
        <f>РИ!T239+РД!T239+КБР!T239+ЧР!T239+СК!T239+КЧР!T239+РСОАлания!T239</f>
        <v>0</v>
      </c>
      <c r="U239" s="48">
        <f>РИ!U239+РД!U239+КБР!U239+ЧР!U239+СК!U239+КЧР!U239+РСОАлания!U239</f>
        <v>0</v>
      </c>
      <c r="V239" s="48">
        <f>РИ!V239+РД!V239+КБР!V239+ЧР!V239+СК!V239+КЧР!V239+РСОАлания!V239</f>
        <v>0</v>
      </c>
      <c r="W239" s="48">
        <f>РИ!W239+РД!W239+КБР!W239+ЧР!W239+СК!W239+КЧР!W239+РСОАлания!W239</f>
        <v>0</v>
      </c>
    </row>
    <row r="240" spans="1:23" ht="15.75" thickBot="1" x14ac:dyDescent="0.3">
      <c r="A240" s="32" t="s">
        <v>350</v>
      </c>
      <c r="B240" s="22" t="s">
        <v>18</v>
      </c>
      <c r="C240" s="48">
        <f>РИ!C240+РД!C240+КБР!C240+ЧР!C240+СК!C240+КЧР!C240+РСОАлания!C240</f>
        <v>0</v>
      </c>
      <c r="D240" s="48">
        <f>РИ!D240+РД!D240+КБР!D240+ЧР!D240+СК!D240+КЧР!D240+РСОАлания!D240</f>
        <v>0</v>
      </c>
      <c r="E240" s="48">
        <f>РИ!E240+РД!E240+КБР!E240+ЧР!E240+СК!E240+КЧР!E240+РСОАлания!E240</f>
        <v>0</v>
      </c>
      <c r="F240" s="48">
        <f>РИ!F240+РД!F240+КБР!F240+ЧР!F240+СК!F240+КЧР!F240+РСОАлания!F240</f>
        <v>0</v>
      </c>
      <c r="G240" s="48">
        <f>РИ!G240+РД!G240+КБР!G240+ЧР!G240+СК!G240+КЧР!G240+РСОАлания!G240</f>
        <v>0</v>
      </c>
      <c r="H240" s="48">
        <f>РИ!H240+РД!H240+КБР!H240+ЧР!H240+СК!H240+КЧР!H240+РСОАлания!H240</f>
        <v>0</v>
      </c>
      <c r="I240" s="48">
        <f>РИ!I240+РД!I240+КБР!I240+ЧР!I240+СК!I240+КЧР!I240+РСОАлания!I240</f>
        <v>0</v>
      </c>
      <c r="J240" s="48">
        <f>РИ!J240+РД!J240+КБР!J240+ЧР!J240+СК!J240+КЧР!J240+РСОАлания!J240</f>
        <v>0</v>
      </c>
      <c r="K240" s="48">
        <f>РИ!K240+РД!K240+КБР!K240+ЧР!K240+СК!K240+КЧР!K240+РСОАлания!K240</f>
        <v>0</v>
      </c>
      <c r="L240" s="48">
        <f>РИ!L240+РД!L240+КБР!L240+ЧР!L240+СК!L240+КЧР!L240+РСОАлания!L240</f>
        <v>0</v>
      </c>
      <c r="M240" s="48">
        <f>РИ!M240+РД!M240+КБР!M240+ЧР!M240+СК!M240+КЧР!M240+РСОАлания!M240</f>
        <v>0</v>
      </c>
      <c r="N240" s="48">
        <f>РИ!N240+РД!N240+КБР!N240+ЧР!N240+СК!N240+КЧР!N240+РСОАлания!N240</f>
        <v>0</v>
      </c>
      <c r="O240" s="48">
        <f>РИ!O240+РД!O240+КБР!O240+ЧР!O240+СК!O240+КЧР!O240+РСОАлания!O240</f>
        <v>0</v>
      </c>
      <c r="P240" s="48">
        <f>РИ!P240+РД!P240+КБР!P240+ЧР!P240+СК!P240+КЧР!P240+РСОАлания!P240</f>
        <v>0</v>
      </c>
      <c r="Q240" s="48">
        <f>РИ!Q240+РД!Q240+КБР!Q240+ЧР!Q240+СК!Q240+КЧР!Q240+РСОАлания!Q240</f>
        <v>0</v>
      </c>
      <c r="R240" s="48">
        <f>РИ!R240+РД!R240+КБР!R240+ЧР!R240+СК!R240+КЧР!R240+РСОАлания!R240</f>
        <v>0</v>
      </c>
      <c r="S240" s="48">
        <f>РИ!S240+РД!S240+КБР!S240+ЧР!S240+СК!S240+КЧР!S240+РСОАлания!S240</f>
        <v>0</v>
      </c>
      <c r="T240" s="48">
        <f>РИ!T240+РД!T240+КБР!T240+ЧР!T240+СК!T240+КЧР!T240+РСОАлания!T240</f>
        <v>0</v>
      </c>
      <c r="U240" s="48">
        <f>РИ!U240+РД!U240+КБР!U240+ЧР!U240+СК!U240+КЧР!U240+РСОАлания!U240</f>
        <v>0</v>
      </c>
      <c r="V240" s="48">
        <f>РИ!V240+РД!V240+КБР!V240+ЧР!V240+СК!V240+КЧР!V240+РСОАлания!V240</f>
        <v>0</v>
      </c>
      <c r="W240" s="48">
        <f>РИ!W240+РД!W240+КБР!W240+ЧР!W240+СК!W240+КЧР!W240+РСОАлания!W240</f>
        <v>0</v>
      </c>
    </row>
    <row r="241" spans="1:23" ht="15.75" thickBot="1" x14ac:dyDescent="0.3">
      <c r="A241" s="32" t="s">
        <v>351</v>
      </c>
      <c r="B241" s="22" t="s">
        <v>57</v>
      </c>
      <c r="C241" s="48">
        <f>РИ!C241+РД!C241+КБР!C241+ЧР!C241+СК!C241+КЧР!C241+РСОАлания!C241</f>
        <v>2</v>
      </c>
      <c r="D241" s="48">
        <f>РИ!D241+РД!D241+КБР!D241+ЧР!D241+СК!D241+КЧР!D241+РСОАлания!D241</f>
        <v>0</v>
      </c>
      <c r="E241" s="48">
        <f>РИ!E241+РД!E241+КБР!E241+ЧР!E241+СК!E241+КЧР!E241+РСОАлания!E241</f>
        <v>0</v>
      </c>
      <c r="F241" s="48">
        <f>РИ!F241+РД!F241+КБР!F241+ЧР!F241+СК!F241+КЧР!F241+РСОАлания!F241</f>
        <v>2</v>
      </c>
      <c r="G241" s="48">
        <f>РИ!G241+РД!G241+КБР!G241+ЧР!G241+СК!G241+КЧР!G241+РСОАлания!G241</f>
        <v>0</v>
      </c>
      <c r="H241" s="48">
        <f>РИ!H241+РД!H241+КБР!H241+ЧР!H241+СК!H241+КЧР!H241+РСОАлания!H241</f>
        <v>0</v>
      </c>
      <c r="I241" s="48">
        <f>РИ!I241+РД!I241+КБР!I241+ЧР!I241+СК!I241+КЧР!I241+РСОАлания!I241</f>
        <v>0</v>
      </c>
      <c r="J241" s="48">
        <f>РИ!J241+РД!J241+КБР!J241+ЧР!J241+СК!J241+КЧР!J241+РСОАлания!J241</f>
        <v>0</v>
      </c>
      <c r="K241" s="48">
        <f>РИ!K241+РД!K241+КБР!K241+ЧР!K241+СК!K241+КЧР!K241+РСОАлания!K241</f>
        <v>0</v>
      </c>
      <c r="L241" s="48">
        <f>РИ!L241+РД!L241+КБР!L241+ЧР!L241+СК!L241+КЧР!L241+РСОАлания!L241</f>
        <v>0</v>
      </c>
      <c r="M241" s="48">
        <f>РИ!M241+РД!M241+КБР!M241+ЧР!M241+СК!M241+КЧР!M241+РСОАлания!M241</f>
        <v>0</v>
      </c>
      <c r="N241" s="48">
        <f>РИ!N241+РД!N241+КБР!N241+ЧР!N241+СК!N241+КЧР!N241+РСОАлания!N241</f>
        <v>0</v>
      </c>
      <c r="O241" s="48">
        <f>РИ!O241+РД!O241+КБР!O241+ЧР!O241+СК!O241+КЧР!O241+РСОАлания!O241</f>
        <v>0</v>
      </c>
      <c r="P241" s="48">
        <f>РИ!P241+РД!P241+КБР!P241+ЧР!P241+СК!P241+КЧР!P241+РСОАлания!P241</f>
        <v>0</v>
      </c>
      <c r="Q241" s="48">
        <f>РИ!Q241+РД!Q241+КБР!Q241+ЧР!Q241+СК!Q241+КЧР!Q241+РСОАлания!Q241</f>
        <v>0</v>
      </c>
      <c r="R241" s="48">
        <f>РИ!R241+РД!R241+КБР!R241+ЧР!R241+СК!R241+КЧР!R241+РСОАлания!R241</f>
        <v>2</v>
      </c>
      <c r="S241" s="48">
        <f>РИ!S241+РД!S241+КБР!S241+ЧР!S241+СК!S241+КЧР!S241+РСОАлания!S241</f>
        <v>0</v>
      </c>
      <c r="T241" s="48">
        <f>РИ!T241+РД!T241+КБР!T241+ЧР!T241+СК!T241+КЧР!T241+РСОАлания!T241</f>
        <v>0</v>
      </c>
      <c r="U241" s="48">
        <f>РИ!U241+РД!U241+КБР!U241+ЧР!U241+СК!U241+КЧР!U241+РСОАлания!U241</f>
        <v>0</v>
      </c>
      <c r="V241" s="48">
        <f>РИ!V241+РД!V241+КБР!V241+ЧР!V241+СК!V241+КЧР!V241+РСОАлания!V241</f>
        <v>0</v>
      </c>
      <c r="W241" s="48">
        <f>РИ!W241+РД!W241+КБР!W241+ЧР!W241+СК!W241+КЧР!W241+РСОАлания!W241</f>
        <v>0</v>
      </c>
    </row>
    <row r="242" spans="1:23" ht="24.75" thickBot="1" x14ac:dyDescent="0.3">
      <c r="A242" s="32" t="s">
        <v>352</v>
      </c>
      <c r="B242" s="22" t="s">
        <v>353</v>
      </c>
      <c r="C242" s="48">
        <f>РИ!C242+РД!C242+КБР!C242+ЧР!C242+СК!C242+КЧР!C242+РСОАлания!C242</f>
        <v>2</v>
      </c>
      <c r="D242" s="48">
        <f>РИ!D242+РД!D242+КБР!D242+ЧР!D242+СК!D242+КЧР!D242+РСОАлания!D242</f>
        <v>0</v>
      </c>
      <c r="E242" s="48">
        <f>РИ!E242+РД!E242+КБР!E242+ЧР!E242+СК!E242+КЧР!E242+РСОАлания!E242</f>
        <v>0</v>
      </c>
      <c r="F242" s="48">
        <f>РИ!F242+РД!F242+КБР!F242+ЧР!F242+СК!F242+КЧР!F242+РСОАлания!F242</f>
        <v>2</v>
      </c>
      <c r="G242" s="48">
        <f>РИ!G242+РД!G242+КБР!G242+ЧР!G242+СК!G242+КЧР!G242+РСОАлания!G242</f>
        <v>0</v>
      </c>
      <c r="H242" s="48">
        <f>РИ!H242+РД!H242+КБР!H242+ЧР!H242+СК!H242+КЧР!H242+РСОАлания!H242</f>
        <v>0</v>
      </c>
      <c r="I242" s="48">
        <f>РИ!I242+РД!I242+КБР!I242+ЧР!I242+СК!I242+КЧР!I242+РСОАлания!I242</f>
        <v>0</v>
      </c>
      <c r="J242" s="48">
        <f>РИ!J242+РД!J242+КБР!J242+ЧР!J242+СК!J242+КЧР!J242+РСОАлания!J242</f>
        <v>0</v>
      </c>
      <c r="K242" s="48">
        <f>РИ!K242+РД!K242+КБР!K242+ЧР!K242+СК!K242+КЧР!K242+РСОАлания!K242</f>
        <v>0</v>
      </c>
      <c r="L242" s="48">
        <f>РИ!L242+РД!L242+КБР!L242+ЧР!L242+СК!L242+КЧР!L242+РСОАлания!L242</f>
        <v>0</v>
      </c>
      <c r="M242" s="48">
        <f>РИ!M242+РД!M242+КБР!M242+ЧР!M242+СК!M242+КЧР!M242+РСОАлания!M242</f>
        <v>0</v>
      </c>
      <c r="N242" s="48">
        <f>РИ!N242+РД!N242+КБР!N242+ЧР!N242+СК!N242+КЧР!N242+РСОАлания!N242</f>
        <v>0</v>
      </c>
      <c r="O242" s="48">
        <f>РИ!O242+РД!O242+КБР!O242+ЧР!O242+СК!O242+КЧР!O242+РСОАлания!O242</f>
        <v>1</v>
      </c>
      <c r="P242" s="48">
        <f>РИ!P242+РД!P242+КБР!P242+ЧР!P242+СК!P242+КЧР!P242+РСОАлания!P242</f>
        <v>0</v>
      </c>
      <c r="Q242" s="48">
        <f>РИ!Q242+РД!Q242+КБР!Q242+ЧР!Q242+СК!Q242+КЧР!Q242+РСОАлания!Q242</f>
        <v>0</v>
      </c>
      <c r="R242" s="48">
        <f>РИ!R242+РД!R242+КБР!R242+ЧР!R242+СК!R242+КЧР!R242+РСОАлания!R242</f>
        <v>0</v>
      </c>
      <c r="S242" s="48">
        <f>РИ!S242+РД!S242+КБР!S242+ЧР!S242+СК!S242+КЧР!S242+РСОАлания!S242</f>
        <v>1</v>
      </c>
      <c r="T242" s="48">
        <f>РИ!T242+РД!T242+КБР!T242+ЧР!T242+СК!T242+КЧР!T242+РСОАлания!T242</f>
        <v>0</v>
      </c>
      <c r="U242" s="48">
        <f>РИ!U242+РД!U242+КБР!U242+ЧР!U242+СК!U242+КЧР!U242+РСОАлания!U242</f>
        <v>0</v>
      </c>
      <c r="V242" s="48">
        <f>РИ!V242+РД!V242+КБР!V242+ЧР!V242+СК!V242+КЧР!V242+РСОАлания!V242</f>
        <v>0</v>
      </c>
      <c r="W242" s="48">
        <f>РИ!W242+РД!W242+КБР!W242+ЧР!W242+СК!W242+КЧР!W242+РСОАлания!W242</f>
        <v>0</v>
      </c>
    </row>
    <row r="243" spans="1:23" ht="15.75" thickBot="1" x14ac:dyDescent="0.3">
      <c r="A243" s="32" t="s">
        <v>354</v>
      </c>
      <c r="B243" s="22" t="s">
        <v>18</v>
      </c>
      <c r="C243" s="48">
        <f>РИ!C243+РД!C243+КБР!C243+ЧР!C243+СК!C243+КЧР!C243+РСОАлания!C243</f>
        <v>2</v>
      </c>
      <c r="D243" s="48">
        <f>РИ!D243+РД!D243+КБР!D243+ЧР!D243+СК!D243+КЧР!D243+РСОАлания!D243</f>
        <v>0</v>
      </c>
      <c r="E243" s="48">
        <f>РИ!E243+РД!E243+КБР!E243+ЧР!E243+СК!E243+КЧР!E243+РСОАлания!E243</f>
        <v>0</v>
      </c>
      <c r="F243" s="48">
        <f>РИ!F243+РД!F243+КБР!F243+ЧР!F243+СК!F243+КЧР!F243+РСОАлания!F243</f>
        <v>2</v>
      </c>
      <c r="G243" s="48">
        <f>РИ!G243+РД!G243+КБР!G243+ЧР!G243+СК!G243+КЧР!G243+РСОАлания!G243</f>
        <v>0</v>
      </c>
      <c r="H243" s="48">
        <f>РИ!H243+РД!H243+КБР!H243+ЧР!H243+СК!H243+КЧР!H243+РСОАлания!H243</f>
        <v>0</v>
      </c>
      <c r="I243" s="48">
        <f>РИ!I243+РД!I243+КБР!I243+ЧР!I243+СК!I243+КЧР!I243+РСОАлания!I243</f>
        <v>0</v>
      </c>
      <c r="J243" s="48">
        <f>РИ!J243+РД!J243+КБР!J243+ЧР!J243+СК!J243+КЧР!J243+РСОАлания!J243</f>
        <v>0</v>
      </c>
      <c r="K243" s="48">
        <f>РИ!K243+РД!K243+КБР!K243+ЧР!K243+СК!K243+КЧР!K243+РСОАлания!K243</f>
        <v>0</v>
      </c>
      <c r="L243" s="48">
        <f>РИ!L243+РД!L243+КБР!L243+ЧР!L243+СК!L243+КЧР!L243+РСОАлания!L243</f>
        <v>0</v>
      </c>
      <c r="M243" s="48">
        <f>РИ!M243+РД!M243+КБР!M243+ЧР!M243+СК!M243+КЧР!M243+РСОАлания!M243</f>
        <v>0</v>
      </c>
      <c r="N243" s="48">
        <f>РИ!N243+РД!N243+КБР!N243+ЧР!N243+СК!N243+КЧР!N243+РСОАлания!N243</f>
        <v>0</v>
      </c>
      <c r="O243" s="48">
        <f>РИ!O243+РД!O243+КБР!O243+ЧР!O243+СК!O243+КЧР!O243+РСОАлания!O243</f>
        <v>1</v>
      </c>
      <c r="P243" s="48">
        <f>РИ!P243+РД!P243+КБР!P243+ЧР!P243+СК!P243+КЧР!P243+РСОАлания!P243</f>
        <v>0</v>
      </c>
      <c r="Q243" s="48">
        <f>РИ!Q243+РД!Q243+КБР!Q243+ЧР!Q243+СК!Q243+КЧР!Q243+РСОАлания!Q243</f>
        <v>0</v>
      </c>
      <c r="R243" s="48">
        <f>РИ!R243+РД!R243+КБР!R243+ЧР!R243+СК!R243+КЧР!R243+РСОАлания!R243</f>
        <v>0</v>
      </c>
      <c r="S243" s="48">
        <f>РИ!S243+РД!S243+КБР!S243+ЧР!S243+СК!S243+КЧР!S243+РСОАлания!S243</f>
        <v>1</v>
      </c>
      <c r="T243" s="48">
        <f>РИ!T243+РД!T243+КБР!T243+ЧР!T243+СК!T243+КЧР!T243+РСОАлания!T243</f>
        <v>0</v>
      </c>
      <c r="U243" s="48">
        <f>РИ!U243+РД!U243+КБР!U243+ЧР!U243+СК!U243+КЧР!U243+РСОАлания!U243</f>
        <v>0</v>
      </c>
      <c r="V243" s="48">
        <f>РИ!V243+РД!V243+КБР!V243+ЧР!V243+СК!V243+КЧР!V243+РСОАлания!V243</f>
        <v>0</v>
      </c>
      <c r="W243" s="48">
        <f>РИ!W243+РД!W243+КБР!W243+ЧР!W243+СК!W243+КЧР!W243+РСОАлания!W243</f>
        <v>0</v>
      </c>
    </row>
    <row r="244" spans="1:23" ht="15.75" thickBot="1" x14ac:dyDescent="0.3">
      <c r="A244" s="32" t="s">
        <v>355</v>
      </c>
      <c r="B244" s="22" t="s">
        <v>57</v>
      </c>
      <c r="C244" s="48">
        <f>РИ!C244+РД!C244+КБР!C244+ЧР!C244+СК!C244+КЧР!C244+РСОАлания!C244</f>
        <v>0</v>
      </c>
      <c r="D244" s="48">
        <f>РИ!D244+РД!D244+КБР!D244+ЧР!D244+СК!D244+КЧР!D244+РСОАлания!D244</f>
        <v>0</v>
      </c>
      <c r="E244" s="48">
        <f>РИ!E244+РД!E244+КБР!E244+ЧР!E244+СК!E244+КЧР!E244+РСОАлания!E244</f>
        <v>0</v>
      </c>
      <c r="F244" s="48">
        <f>РИ!F244+РД!F244+КБР!F244+ЧР!F244+СК!F244+КЧР!F244+РСОАлания!F244</f>
        <v>0</v>
      </c>
      <c r="G244" s="48">
        <f>РИ!G244+РД!G244+КБР!G244+ЧР!G244+СК!G244+КЧР!G244+РСОАлания!G244</f>
        <v>0</v>
      </c>
      <c r="H244" s="48">
        <f>РИ!H244+РД!H244+КБР!H244+ЧР!H244+СК!H244+КЧР!H244+РСОАлания!H244</f>
        <v>0</v>
      </c>
      <c r="I244" s="48">
        <f>РИ!I244+РД!I244+КБР!I244+ЧР!I244+СК!I244+КЧР!I244+РСОАлания!I244</f>
        <v>0</v>
      </c>
      <c r="J244" s="48">
        <f>РИ!J244+РД!J244+КБР!J244+ЧР!J244+СК!J244+КЧР!J244+РСОАлания!J244</f>
        <v>0</v>
      </c>
      <c r="K244" s="48">
        <f>РИ!K244+РД!K244+КБР!K244+ЧР!K244+СК!K244+КЧР!K244+РСОАлания!K244</f>
        <v>0</v>
      </c>
      <c r="L244" s="48">
        <f>РИ!L244+РД!L244+КБР!L244+ЧР!L244+СК!L244+КЧР!L244+РСОАлания!L244</f>
        <v>0</v>
      </c>
      <c r="M244" s="48">
        <f>РИ!M244+РД!M244+КБР!M244+ЧР!M244+СК!M244+КЧР!M244+РСОАлания!M244</f>
        <v>0</v>
      </c>
      <c r="N244" s="48">
        <f>РИ!N244+РД!N244+КБР!N244+ЧР!N244+СК!N244+КЧР!N244+РСОАлания!N244</f>
        <v>0</v>
      </c>
      <c r="O244" s="48">
        <f>РИ!O244+РД!O244+КБР!O244+ЧР!O244+СК!O244+КЧР!O244+РСОАлания!O244</f>
        <v>0</v>
      </c>
      <c r="P244" s="48">
        <f>РИ!P244+РД!P244+КБР!P244+ЧР!P244+СК!P244+КЧР!P244+РСОАлания!P244</f>
        <v>0</v>
      </c>
      <c r="Q244" s="48">
        <f>РИ!Q244+РД!Q244+КБР!Q244+ЧР!Q244+СК!Q244+КЧР!Q244+РСОАлания!Q244</f>
        <v>0</v>
      </c>
      <c r="R244" s="48">
        <f>РИ!R244+РД!R244+КБР!R244+ЧР!R244+СК!R244+КЧР!R244+РСОАлания!R244</f>
        <v>0</v>
      </c>
      <c r="S244" s="48">
        <f>РИ!S244+РД!S244+КБР!S244+ЧР!S244+СК!S244+КЧР!S244+РСОАлания!S244</f>
        <v>0</v>
      </c>
      <c r="T244" s="48">
        <f>РИ!T244+РД!T244+КБР!T244+ЧР!T244+СК!T244+КЧР!T244+РСОАлания!T244</f>
        <v>0</v>
      </c>
      <c r="U244" s="48">
        <f>РИ!U244+РД!U244+КБР!U244+ЧР!U244+СК!U244+КЧР!U244+РСОАлания!U244</f>
        <v>0</v>
      </c>
      <c r="V244" s="48">
        <f>РИ!V244+РД!V244+КБР!V244+ЧР!V244+СК!V244+КЧР!V244+РСОАлания!V244</f>
        <v>0</v>
      </c>
      <c r="W244" s="48">
        <f>РИ!W244+РД!W244+КБР!W244+ЧР!W244+СК!W244+КЧР!W244+РСОАлания!W244</f>
        <v>0</v>
      </c>
    </row>
    <row r="245" spans="1:23" ht="15.75" thickBot="1" x14ac:dyDescent="0.3">
      <c r="A245" s="32" t="s">
        <v>356</v>
      </c>
      <c r="B245" s="22" t="s">
        <v>357</v>
      </c>
      <c r="C245" s="48">
        <f>РИ!C245+РД!C245+КБР!C245+ЧР!C245+СК!C245+КЧР!C245+РСОАлания!C245</f>
        <v>0</v>
      </c>
      <c r="D245" s="48">
        <f>РИ!D245+РД!D245+КБР!D245+ЧР!D245+СК!D245+КЧР!D245+РСОАлания!D245</f>
        <v>0</v>
      </c>
      <c r="E245" s="48">
        <f>РИ!E245+РД!E245+КБР!E245+ЧР!E245+СК!E245+КЧР!E245+РСОАлания!E245</f>
        <v>0</v>
      </c>
      <c r="F245" s="48">
        <f>РИ!F245+РД!F245+КБР!F245+ЧР!F245+СК!F245+КЧР!F245+РСОАлания!F245</f>
        <v>0</v>
      </c>
      <c r="G245" s="48">
        <f>РИ!G245+РД!G245+КБР!G245+ЧР!G245+СК!G245+КЧР!G245+РСОАлания!G245</f>
        <v>0</v>
      </c>
      <c r="H245" s="48">
        <f>РИ!H245+РД!H245+КБР!H245+ЧР!H245+СК!H245+КЧР!H245+РСОАлания!H245</f>
        <v>0</v>
      </c>
      <c r="I245" s="48">
        <f>РИ!I245+РД!I245+КБР!I245+ЧР!I245+СК!I245+КЧР!I245+РСОАлания!I245</f>
        <v>0</v>
      </c>
      <c r="J245" s="48">
        <f>РИ!J245+РД!J245+КБР!J245+ЧР!J245+СК!J245+КЧР!J245+РСОАлания!J245</f>
        <v>0</v>
      </c>
      <c r="K245" s="48">
        <f>РИ!K245+РД!K245+КБР!K245+ЧР!K245+СК!K245+КЧР!K245+РСОАлания!K245</f>
        <v>0</v>
      </c>
      <c r="L245" s="48">
        <f>РИ!L245+РД!L245+КБР!L245+ЧР!L245+СК!L245+КЧР!L245+РСОАлания!L245</f>
        <v>0</v>
      </c>
      <c r="M245" s="48">
        <f>РИ!M245+РД!M245+КБР!M245+ЧР!M245+СК!M245+КЧР!M245+РСОАлания!M245</f>
        <v>0</v>
      </c>
      <c r="N245" s="48">
        <f>РИ!N245+РД!N245+КБР!N245+ЧР!N245+СК!N245+КЧР!N245+РСОАлания!N245</f>
        <v>0</v>
      </c>
      <c r="O245" s="48">
        <f>РИ!O245+РД!O245+КБР!O245+ЧР!O245+СК!O245+КЧР!O245+РСОАлания!O245</f>
        <v>0</v>
      </c>
      <c r="P245" s="48">
        <f>РИ!P245+РД!P245+КБР!P245+ЧР!P245+СК!P245+КЧР!P245+РСОАлания!P245</f>
        <v>0</v>
      </c>
      <c r="Q245" s="48">
        <f>РИ!Q245+РД!Q245+КБР!Q245+ЧР!Q245+СК!Q245+КЧР!Q245+РСОАлания!Q245</f>
        <v>0</v>
      </c>
      <c r="R245" s="48">
        <f>РИ!R245+РД!R245+КБР!R245+ЧР!R245+СК!R245+КЧР!R245+РСОАлания!R245</f>
        <v>0</v>
      </c>
      <c r="S245" s="48">
        <f>РИ!S245+РД!S245+КБР!S245+ЧР!S245+СК!S245+КЧР!S245+РСОАлания!S245</f>
        <v>0</v>
      </c>
      <c r="T245" s="48">
        <f>РИ!T245+РД!T245+КБР!T245+ЧР!T245+СК!T245+КЧР!T245+РСОАлания!T245</f>
        <v>0</v>
      </c>
      <c r="U245" s="48">
        <f>РИ!U245+РД!U245+КБР!U245+ЧР!U245+СК!U245+КЧР!U245+РСОАлания!U245</f>
        <v>0</v>
      </c>
      <c r="V245" s="48">
        <f>РИ!V245+РД!V245+КБР!V245+ЧР!V245+СК!V245+КЧР!V245+РСОАлания!V245</f>
        <v>0</v>
      </c>
      <c r="W245" s="48">
        <f>РИ!W245+РД!W245+КБР!W245+ЧР!W245+СК!W245+КЧР!W245+РСОАлания!W245</f>
        <v>0</v>
      </c>
    </row>
    <row r="246" spans="1:23" ht="15.75" thickBot="1" x14ac:dyDescent="0.3">
      <c r="A246" s="32" t="s">
        <v>358</v>
      </c>
      <c r="B246" s="22" t="s">
        <v>18</v>
      </c>
      <c r="C246" s="48">
        <f>РИ!C246+РД!C246+КБР!C246+ЧР!C246+СК!C246+КЧР!C246+РСОАлания!C246</f>
        <v>0</v>
      </c>
      <c r="D246" s="48">
        <f>РИ!D246+РД!D246+КБР!D246+ЧР!D246+СК!D246+КЧР!D246+РСОАлания!D246</f>
        <v>0</v>
      </c>
      <c r="E246" s="48">
        <f>РИ!E246+РД!E246+КБР!E246+ЧР!E246+СК!E246+КЧР!E246+РСОАлания!E246</f>
        <v>0</v>
      </c>
      <c r="F246" s="48">
        <f>РИ!F246+РД!F246+КБР!F246+ЧР!F246+СК!F246+КЧР!F246+РСОАлания!F246</f>
        <v>0</v>
      </c>
      <c r="G246" s="48">
        <f>РИ!G246+РД!G246+КБР!G246+ЧР!G246+СК!G246+КЧР!G246+РСОАлания!G246</f>
        <v>0</v>
      </c>
      <c r="H246" s="48">
        <f>РИ!H246+РД!H246+КБР!H246+ЧР!H246+СК!H246+КЧР!H246+РСОАлания!H246</f>
        <v>0</v>
      </c>
      <c r="I246" s="48">
        <f>РИ!I246+РД!I246+КБР!I246+ЧР!I246+СК!I246+КЧР!I246+РСОАлания!I246</f>
        <v>0</v>
      </c>
      <c r="J246" s="48">
        <f>РИ!J246+РД!J246+КБР!J246+ЧР!J246+СК!J246+КЧР!J246+РСОАлания!J246</f>
        <v>0</v>
      </c>
      <c r="K246" s="48">
        <f>РИ!K246+РД!K246+КБР!K246+ЧР!K246+СК!K246+КЧР!K246+РСОАлания!K246</f>
        <v>0</v>
      </c>
      <c r="L246" s="48">
        <f>РИ!L246+РД!L246+КБР!L246+ЧР!L246+СК!L246+КЧР!L246+РСОАлания!L246</f>
        <v>0</v>
      </c>
      <c r="M246" s="48">
        <f>РИ!M246+РД!M246+КБР!M246+ЧР!M246+СК!M246+КЧР!M246+РСОАлания!M246</f>
        <v>0</v>
      </c>
      <c r="N246" s="48">
        <f>РИ!N246+РД!N246+КБР!N246+ЧР!N246+СК!N246+КЧР!N246+РСОАлания!N246</f>
        <v>0</v>
      </c>
      <c r="O246" s="48">
        <f>РИ!O246+РД!O246+КБР!O246+ЧР!O246+СК!O246+КЧР!O246+РСОАлания!O246</f>
        <v>0</v>
      </c>
      <c r="P246" s="48">
        <f>РИ!P246+РД!P246+КБР!P246+ЧР!P246+СК!P246+КЧР!P246+РСОАлания!P246</f>
        <v>0</v>
      </c>
      <c r="Q246" s="48">
        <f>РИ!Q246+РД!Q246+КБР!Q246+ЧР!Q246+СК!Q246+КЧР!Q246+РСОАлания!Q246</f>
        <v>0</v>
      </c>
      <c r="R246" s="48">
        <f>РИ!R246+РД!R246+КБР!R246+ЧР!R246+СК!R246+КЧР!R246+РСОАлания!R246</f>
        <v>0</v>
      </c>
      <c r="S246" s="48">
        <f>РИ!S246+РД!S246+КБР!S246+ЧР!S246+СК!S246+КЧР!S246+РСОАлания!S246</f>
        <v>0</v>
      </c>
      <c r="T246" s="48">
        <f>РИ!T246+РД!T246+КБР!T246+ЧР!T246+СК!T246+КЧР!T246+РСОАлания!T246</f>
        <v>0</v>
      </c>
      <c r="U246" s="48">
        <f>РИ!U246+РД!U246+КБР!U246+ЧР!U246+СК!U246+КЧР!U246+РСОАлания!U246</f>
        <v>0</v>
      </c>
      <c r="V246" s="48">
        <f>РИ!V246+РД!V246+КБР!V246+ЧР!V246+СК!V246+КЧР!V246+РСОАлания!V246</f>
        <v>0</v>
      </c>
      <c r="W246" s="48">
        <f>РИ!W246+РД!W246+КБР!W246+ЧР!W246+СК!W246+КЧР!W246+РСОАлания!W246</f>
        <v>0</v>
      </c>
    </row>
    <row r="247" spans="1:23" ht="15.75" thickBot="1" x14ac:dyDescent="0.3">
      <c r="A247" s="32" t="s">
        <v>359</v>
      </c>
      <c r="B247" s="22" t="s">
        <v>57</v>
      </c>
      <c r="C247" s="48">
        <f>РИ!C247+РД!C247+КБР!C247+ЧР!C247+СК!C247+КЧР!C247+РСОАлания!C247</f>
        <v>0</v>
      </c>
      <c r="D247" s="48">
        <f>РИ!D247+РД!D247+КБР!D247+ЧР!D247+СК!D247+КЧР!D247+РСОАлания!D247</f>
        <v>0</v>
      </c>
      <c r="E247" s="48">
        <f>РИ!E247+РД!E247+КБР!E247+ЧР!E247+СК!E247+КЧР!E247+РСОАлания!E247</f>
        <v>0</v>
      </c>
      <c r="F247" s="48">
        <f>РИ!F247+РД!F247+КБР!F247+ЧР!F247+СК!F247+КЧР!F247+РСОАлания!F247</f>
        <v>0</v>
      </c>
      <c r="G247" s="48">
        <f>РИ!G247+РД!G247+КБР!G247+ЧР!G247+СК!G247+КЧР!G247+РСОАлания!G247</f>
        <v>0</v>
      </c>
      <c r="H247" s="48">
        <f>РИ!H247+РД!H247+КБР!H247+ЧР!H247+СК!H247+КЧР!H247+РСОАлания!H247</f>
        <v>0</v>
      </c>
      <c r="I247" s="48">
        <f>РИ!I247+РД!I247+КБР!I247+ЧР!I247+СК!I247+КЧР!I247+РСОАлания!I247</f>
        <v>0</v>
      </c>
      <c r="J247" s="48">
        <f>РИ!J247+РД!J247+КБР!J247+ЧР!J247+СК!J247+КЧР!J247+РСОАлания!J247</f>
        <v>0</v>
      </c>
      <c r="K247" s="48">
        <f>РИ!K247+РД!K247+КБР!K247+ЧР!K247+СК!K247+КЧР!K247+РСОАлания!K247</f>
        <v>0</v>
      </c>
      <c r="L247" s="48">
        <f>РИ!L247+РД!L247+КБР!L247+ЧР!L247+СК!L247+КЧР!L247+РСОАлания!L247</f>
        <v>0</v>
      </c>
      <c r="M247" s="48">
        <f>РИ!M247+РД!M247+КБР!M247+ЧР!M247+СК!M247+КЧР!M247+РСОАлания!M247</f>
        <v>0</v>
      </c>
      <c r="N247" s="48">
        <f>РИ!N247+РД!N247+КБР!N247+ЧР!N247+СК!N247+КЧР!N247+РСОАлания!N247</f>
        <v>0</v>
      </c>
      <c r="O247" s="48">
        <f>РИ!O247+РД!O247+КБР!O247+ЧР!O247+СК!O247+КЧР!O247+РСОАлания!O247</f>
        <v>0</v>
      </c>
      <c r="P247" s="48">
        <f>РИ!P247+РД!P247+КБР!P247+ЧР!P247+СК!P247+КЧР!P247+РСОАлания!P247</f>
        <v>0</v>
      </c>
      <c r="Q247" s="48">
        <f>РИ!Q247+РД!Q247+КБР!Q247+ЧР!Q247+СК!Q247+КЧР!Q247+РСОАлания!Q247</f>
        <v>0</v>
      </c>
      <c r="R247" s="48">
        <f>РИ!R247+РД!R247+КБР!R247+ЧР!R247+СК!R247+КЧР!R247+РСОАлания!R247</f>
        <v>0</v>
      </c>
      <c r="S247" s="48">
        <f>РИ!S247+РД!S247+КБР!S247+ЧР!S247+СК!S247+КЧР!S247+РСОАлания!S247</f>
        <v>0</v>
      </c>
      <c r="T247" s="48">
        <f>РИ!T247+РД!T247+КБР!T247+ЧР!T247+СК!T247+КЧР!T247+РСОАлания!T247</f>
        <v>0</v>
      </c>
      <c r="U247" s="48">
        <f>РИ!U247+РД!U247+КБР!U247+ЧР!U247+СК!U247+КЧР!U247+РСОАлания!U247</f>
        <v>0</v>
      </c>
      <c r="V247" s="48">
        <f>РИ!V247+РД!V247+КБР!V247+ЧР!V247+СК!V247+КЧР!V247+РСОАлания!V247</f>
        <v>0</v>
      </c>
      <c r="W247" s="48">
        <f>РИ!W247+РД!W247+КБР!W247+ЧР!W247+СК!W247+КЧР!W247+РСОАлания!W247</f>
        <v>0</v>
      </c>
    </row>
    <row r="248" spans="1:23" ht="24.75" thickBot="1" x14ac:dyDescent="0.3">
      <c r="A248" s="32" t="s">
        <v>360</v>
      </c>
      <c r="B248" s="22" t="s">
        <v>361</v>
      </c>
      <c r="C248" s="48">
        <f>РИ!C248+РД!C248+КБР!C248+ЧР!C248+СК!C248+КЧР!C248+РСОАлания!C248</f>
        <v>1</v>
      </c>
      <c r="D248" s="48">
        <f>РИ!D248+РД!D248+КБР!D248+ЧР!D248+СК!D248+КЧР!D248+РСОАлания!D248</f>
        <v>0</v>
      </c>
      <c r="E248" s="48">
        <f>РИ!E248+РД!E248+КБР!E248+ЧР!E248+СК!E248+КЧР!E248+РСОАлания!E248</f>
        <v>0</v>
      </c>
      <c r="F248" s="48">
        <f>РИ!F248+РД!F248+КБР!F248+ЧР!F248+СК!F248+КЧР!F248+РСОАлания!F248</f>
        <v>1</v>
      </c>
      <c r="G248" s="48">
        <f>РИ!G248+РД!G248+КБР!G248+ЧР!G248+СК!G248+КЧР!G248+РСОАлания!G248</f>
        <v>0</v>
      </c>
      <c r="H248" s="48">
        <f>РИ!H248+РД!H248+КБР!H248+ЧР!H248+СК!H248+КЧР!H248+РСОАлания!H248</f>
        <v>0</v>
      </c>
      <c r="I248" s="48">
        <f>РИ!I248+РД!I248+КБР!I248+ЧР!I248+СК!I248+КЧР!I248+РСОАлания!I248</f>
        <v>0</v>
      </c>
      <c r="J248" s="48">
        <f>РИ!J248+РД!J248+КБР!J248+ЧР!J248+СК!J248+КЧР!J248+РСОАлания!J248</f>
        <v>0</v>
      </c>
      <c r="K248" s="48">
        <f>РИ!K248+РД!K248+КБР!K248+ЧР!K248+СК!K248+КЧР!K248+РСОАлания!K248</f>
        <v>0</v>
      </c>
      <c r="L248" s="48">
        <f>РИ!L248+РД!L248+КБР!L248+ЧР!L248+СК!L248+КЧР!L248+РСОАлания!L248</f>
        <v>0</v>
      </c>
      <c r="M248" s="48">
        <f>РИ!M248+РД!M248+КБР!M248+ЧР!M248+СК!M248+КЧР!M248+РСОАлания!M248</f>
        <v>0</v>
      </c>
      <c r="N248" s="48">
        <f>РИ!N248+РД!N248+КБР!N248+ЧР!N248+СК!N248+КЧР!N248+РСОАлания!N248</f>
        <v>0</v>
      </c>
      <c r="O248" s="48">
        <f>РИ!O248+РД!O248+КБР!O248+ЧР!O248+СК!O248+КЧР!O248+РСОАлания!O248</f>
        <v>0</v>
      </c>
      <c r="P248" s="48">
        <f>РИ!P248+РД!P248+КБР!P248+ЧР!P248+СК!P248+КЧР!P248+РСОАлания!P248</f>
        <v>0</v>
      </c>
      <c r="Q248" s="48">
        <f>РИ!Q248+РД!Q248+КБР!Q248+ЧР!Q248+СК!Q248+КЧР!Q248+РСОАлания!Q248</f>
        <v>0</v>
      </c>
      <c r="R248" s="48">
        <f>РИ!R248+РД!R248+КБР!R248+ЧР!R248+СК!R248+КЧР!R248+РСОАлания!R248</f>
        <v>1</v>
      </c>
      <c r="S248" s="48">
        <f>РИ!S248+РД!S248+КБР!S248+ЧР!S248+СК!S248+КЧР!S248+РСОАлания!S248</f>
        <v>0</v>
      </c>
      <c r="T248" s="48">
        <f>РИ!T248+РД!T248+КБР!T248+ЧР!T248+СК!T248+КЧР!T248+РСОАлания!T248</f>
        <v>0</v>
      </c>
      <c r="U248" s="48">
        <f>РИ!U248+РД!U248+КБР!U248+ЧР!U248+СК!U248+КЧР!U248+РСОАлания!U248</f>
        <v>0</v>
      </c>
      <c r="V248" s="48">
        <f>РИ!V248+РД!V248+КБР!V248+ЧР!V248+СК!V248+КЧР!V248+РСОАлания!V248</f>
        <v>0</v>
      </c>
      <c r="W248" s="48">
        <f>РИ!W248+РД!W248+КБР!W248+ЧР!W248+СК!W248+КЧР!W248+РСОАлания!W248</f>
        <v>0</v>
      </c>
    </row>
    <row r="249" spans="1:23" ht="15.75" thickBot="1" x14ac:dyDescent="0.3">
      <c r="A249" s="32" t="s">
        <v>362</v>
      </c>
      <c r="B249" s="22" t="s">
        <v>18</v>
      </c>
      <c r="C249" s="48">
        <f>РИ!C249+РД!C249+КБР!C249+ЧР!C249+СК!C249+КЧР!C249+РСОАлания!C249</f>
        <v>1</v>
      </c>
      <c r="D249" s="48">
        <f>РИ!D249+РД!D249+КБР!D249+ЧР!D249+СК!D249+КЧР!D249+РСОАлания!D249</f>
        <v>0</v>
      </c>
      <c r="E249" s="48">
        <f>РИ!E249+РД!E249+КБР!E249+ЧР!E249+СК!E249+КЧР!E249+РСОАлания!E249</f>
        <v>0</v>
      </c>
      <c r="F249" s="48">
        <f>РИ!F249+РД!F249+КБР!F249+ЧР!F249+СК!F249+КЧР!F249+РСОАлания!F249</f>
        <v>1</v>
      </c>
      <c r="G249" s="48">
        <f>РИ!G249+РД!G249+КБР!G249+ЧР!G249+СК!G249+КЧР!G249+РСОАлания!G249</f>
        <v>0</v>
      </c>
      <c r="H249" s="48">
        <f>РИ!H249+РД!H249+КБР!H249+ЧР!H249+СК!H249+КЧР!H249+РСОАлания!H249</f>
        <v>0</v>
      </c>
      <c r="I249" s="48">
        <f>РИ!I249+РД!I249+КБР!I249+ЧР!I249+СК!I249+КЧР!I249+РСОАлания!I249</f>
        <v>0</v>
      </c>
      <c r="J249" s="48">
        <f>РИ!J249+РД!J249+КБР!J249+ЧР!J249+СК!J249+КЧР!J249+РСОАлания!J249</f>
        <v>0</v>
      </c>
      <c r="K249" s="48">
        <f>РИ!K249+РД!K249+КБР!K249+ЧР!K249+СК!K249+КЧР!K249+РСОАлания!K249</f>
        <v>0</v>
      </c>
      <c r="L249" s="48">
        <f>РИ!L249+РД!L249+КБР!L249+ЧР!L249+СК!L249+КЧР!L249+РСОАлания!L249</f>
        <v>0</v>
      </c>
      <c r="M249" s="48">
        <f>РИ!M249+РД!M249+КБР!M249+ЧР!M249+СК!M249+КЧР!M249+РСОАлания!M249</f>
        <v>0</v>
      </c>
      <c r="N249" s="48">
        <f>РИ!N249+РД!N249+КБР!N249+ЧР!N249+СК!N249+КЧР!N249+РСОАлания!N249</f>
        <v>0</v>
      </c>
      <c r="O249" s="48">
        <f>РИ!O249+РД!O249+КБР!O249+ЧР!O249+СК!O249+КЧР!O249+РСОАлания!O249</f>
        <v>0</v>
      </c>
      <c r="P249" s="48">
        <f>РИ!P249+РД!P249+КБР!P249+ЧР!P249+СК!P249+КЧР!P249+РСОАлания!P249</f>
        <v>0</v>
      </c>
      <c r="Q249" s="48">
        <f>РИ!Q249+РД!Q249+КБР!Q249+ЧР!Q249+СК!Q249+КЧР!Q249+РСОАлания!Q249</f>
        <v>0</v>
      </c>
      <c r="R249" s="48">
        <f>РИ!R249+РД!R249+КБР!R249+ЧР!R249+СК!R249+КЧР!R249+РСОАлания!R249</f>
        <v>1</v>
      </c>
      <c r="S249" s="48">
        <f>РИ!S249+РД!S249+КБР!S249+ЧР!S249+СК!S249+КЧР!S249+РСОАлания!S249</f>
        <v>0</v>
      </c>
      <c r="T249" s="48">
        <f>РИ!T249+РД!T249+КБР!T249+ЧР!T249+СК!T249+КЧР!T249+РСОАлания!T249</f>
        <v>0</v>
      </c>
      <c r="U249" s="48">
        <f>РИ!U249+РД!U249+КБР!U249+ЧР!U249+СК!U249+КЧР!U249+РСОАлания!U249</f>
        <v>0</v>
      </c>
      <c r="V249" s="48">
        <f>РИ!V249+РД!V249+КБР!V249+ЧР!V249+СК!V249+КЧР!V249+РСОАлания!V249</f>
        <v>0</v>
      </c>
      <c r="W249" s="48">
        <f>РИ!W249+РД!W249+КБР!W249+ЧР!W249+СК!W249+КЧР!W249+РСОАлания!W249</f>
        <v>0</v>
      </c>
    </row>
    <row r="250" spans="1:23" ht="15.75" thickBot="1" x14ac:dyDescent="0.3">
      <c r="A250" s="32" t="s">
        <v>363</v>
      </c>
      <c r="B250" s="22" t="s">
        <v>57</v>
      </c>
      <c r="C250" s="48">
        <f>РИ!C250+РД!C250+КБР!C250+ЧР!C250+СК!C250+КЧР!C250+РСОАлания!C250</f>
        <v>0</v>
      </c>
      <c r="D250" s="48">
        <f>РИ!D250+РД!D250+КБР!D250+ЧР!D250+СК!D250+КЧР!D250+РСОАлания!D250</f>
        <v>0</v>
      </c>
      <c r="E250" s="48">
        <f>РИ!E250+РД!E250+КБР!E250+ЧР!E250+СК!E250+КЧР!E250+РСОАлания!E250</f>
        <v>0</v>
      </c>
      <c r="F250" s="48">
        <f>РИ!F250+РД!F250+КБР!F250+ЧР!F250+СК!F250+КЧР!F250+РСОАлания!F250</f>
        <v>0</v>
      </c>
      <c r="G250" s="48">
        <f>РИ!G250+РД!G250+КБР!G250+ЧР!G250+СК!G250+КЧР!G250+РСОАлания!G250</f>
        <v>0</v>
      </c>
      <c r="H250" s="48">
        <f>РИ!H250+РД!H250+КБР!H250+ЧР!H250+СК!H250+КЧР!H250+РСОАлания!H250</f>
        <v>0</v>
      </c>
      <c r="I250" s="48">
        <f>РИ!I250+РД!I250+КБР!I250+ЧР!I250+СК!I250+КЧР!I250+РСОАлания!I250</f>
        <v>0</v>
      </c>
      <c r="J250" s="48">
        <f>РИ!J250+РД!J250+КБР!J250+ЧР!J250+СК!J250+КЧР!J250+РСОАлания!J250</f>
        <v>0</v>
      </c>
      <c r="K250" s="48">
        <f>РИ!K250+РД!K250+КБР!K250+ЧР!K250+СК!K250+КЧР!K250+РСОАлания!K250</f>
        <v>0</v>
      </c>
      <c r="L250" s="48">
        <f>РИ!L250+РД!L250+КБР!L250+ЧР!L250+СК!L250+КЧР!L250+РСОАлания!L250</f>
        <v>0</v>
      </c>
      <c r="M250" s="48">
        <f>РИ!M250+РД!M250+КБР!M250+ЧР!M250+СК!M250+КЧР!M250+РСОАлания!M250</f>
        <v>0</v>
      </c>
      <c r="N250" s="48">
        <f>РИ!N250+РД!N250+КБР!N250+ЧР!N250+СК!N250+КЧР!N250+РСОАлания!N250</f>
        <v>0</v>
      </c>
      <c r="O250" s="48">
        <f>РИ!O250+РД!O250+КБР!O250+ЧР!O250+СК!O250+КЧР!O250+РСОАлания!O250</f>
        <v>0</v>
      </c>
      <c r="P250" s="48">
        <f>РИ!P250+РД!P250+КБР!P250+ЧР!P250+СК!P250+КЧР!P250+РСОАлания!P250</f>
        <v>0</v>
      </c>
      <c r="Q250" s="48">
        <f>РИ!Q250+РД!Q250+КБР!Q250+ЧР!Q250+СК!Q250+КЧР!Q250+РСОАлания!Q250</f>
        <v>0</v>
      </c>
      <c r="R250" s="48">
        <f>РИ!R250+РД!R250+КБР!R250+ЧР!R250+СК!R250+КЧР!R250+РСОАлания!R250</f>
        <v>0</v>
      </c>
      <c r="S250" s="48">
        <f>РИ!S250+РД!S250+КБР!S250+ЧР!S250+СК!S250+КЧР!S250+РСОАлания!S250</f>
        <v>0</v>
      </c>
      <c r="T250" s="48">
        <f>РИ!T250+РД!T250+КБР!T250+ЧР!T250+СК!T250+КЧР!T250+РСОАлания!T250</f>
        <v>0</v>
      </c>
      <c r="U250" s="48">
        <f>РИ!U250+РД!U250+КБР!U250+ЧР!U250+СК!U250+КЧР!U250+РСОАлания!U250</f>
        <v>0</v>
      </c>
      <c r="V250" s="48">
        <f>РИ!V250+РД!V250+КБР!V250+ЧР!V250+СК!V250+КЧР!V250+РСОАлания!V250</f>
        <v>0</v>
      </c>
      <c r="W250" s="48">
        <f>РИ!W250+РД!W250+КБР!W250+ЧР!W250+СК!W250+КЧР!W250+РСОАлания!W250</f>
        <v>0</v>
      </c>
    </row>
    <row r="251" spans="1:23" ht="24.75" thickBot="1" x14ac:dyDescent="0.3">
      <c r="A251" s="32" t="s">
        <v>364</v>
      </c>
      <c r="B251" s="22" t="s">
        <v>365</v>
      </c>
      <c r="C251" s="48">
        <f>РИ!C251+РД!C251+КБР!C251+ЧР!C251+СК!C251+КЧР!C251+РСОАлания!C251</f>
        <v>2</v>
      </c>
      <c r="D251" s="48">
        <f>РИ!D251+РД!D251+КБР!D251+ЧР!D251+СК!D251+КЧР!D251+РСОАлания!D251</f>
        <v>0</v>
      </c>
      <c r="E251" s="48">
        <f>РИ!E251+РД!E251+КБР!E251+ЧР!E251+СК!E251+КЧР!E251+РСОАлания!E251</f>
        <v>0</v>
      </c>
      <c r="F251" s="48">
        <f>РИ!F251+РД!F251+КБР!F251+ЧР!F251+СК!F251+КЧР!F251+РСОАлания!F251</f>
        <v>2</v>
      </c>
      <c r="G251" s="48">
        <f>РИ!G251+РД!G251+КБР!G251+ЧР!G251+СК!G251+КЧР!G251+РСОАлания!G251</f>
        <v>0</v>
      </c>
      <c r="H251" s="48">
        <f>РИ!H251+РД!H251+КБР!H251+ЧР!H251+СК!H251+КЧР!H251+РСОАлания!H251</f>
        <v>0</v>
      </c>
      <c r="I251" s="48">
        <f>РИ!I251+РД!I251+КБР!I251+ЧР!I251+СК!I251+КЧР!I251+РСОАлания!I251</f>
        <v>0</v>
      </c>
      <c r="J251" s="48">
        <f>РИ!J251+РД!J251+КБР!J251+ЧР!J251+СК!J251+КЧР!J251+РСОАлания!J251</f>
        <v>0</v>
      </c>
      <c r="K251" s="48">
        <f>РИ!K251+РД!K251+КБР!K251+ЧР!K251+СК!K251+КЧР!K251+РСОАлания!K251</f>
        <v>0</v>
      </c>
      <c r="L251" s="48">
        <f>РИ!L251+РД!L251+КБР!L251+ЧР!L251+СК!L251+КЧР!L251+РСОАлания!L251</f>
        <v>0</v>
      </c>
      <c r="M251" s="48">
        <f>РИ!M251+РД!M251+КБР!M251+ЧР!M251+СК!M251+КЧР!M251+РСОАлания!M251</f>
        <v>0</v>
      </c>
      <c r="N251" s="48">
        <f>РИ!N251+РД!N251+КБР!N251+ЧР!N251+СК!N251+КЧР!N251+РСОАлания!N251</f>
        <v>0</v>
      </c>
      <c r="O251" s="48">
        <f>РИ!O251+РД!O251+КБР!O251+ЧР!O251+СК!O251+КЧР!O251+РСОАлания!O251</f>
        <v>0</v>
      </c>
      <c r="P251" s="48">
        <f>РИ!P251+РД!P251+КБР!P251+ЧР!P251+СК!P251+КЧР!P251+РСОАлания!P251</f>
        <v>0</v>
      </c>
      <c r="Q251" s="48">
        <f>РИ!Q251+РД!Q251+КБР!Q251+ЧР!Q251+СК!Q251+КЧР!Q251+РСОАлания!Q251</f>
        <v>0</v>
      </c>
      <c r="R251" s="48">
        <f>РИ!R251+РД!R251+КБР!R251+ЧР!R251+СК!R251+КЧР!R251+РСОАлания!R251</f>
        <v>2</v>
      </c>
      <c r="S251" s="48">
        <f>РИ!S251+РД!S251+КБР!S251+ЧР!S251+СК!S251+КЧР!S251+РСОАлания!S251</f>
        <v>0</v>
      </c>
      <c r="T251" s="48">
        <f>РИ!T251+РД!T251+КБР!T251+ЧР!T251+СК!T251+КЧР!T251+РСОАлания!T251</f>
        <v>0</v>
      </c>
      <c r="U251" s="48">
        <f>РИ!U251+РД!U251+КБР!U251+ЧР!U251+СК!U251+КЧР!U251+РСОАлания!U251</f>
        <v>0</v>
      </c>
      <c r="V251" s="48">
        <f>РИ!V251+РД!V251+КБР!V251+ЧР!V251+СК!V251+КЧР!V251+РСОАлания!V251</f>
        <v>0</v>
      </c>
      <c r="W251" s="48">
        <f>РИ!W251+РД!W251+КБР!W251+ЧР!W251+СК!W251+КЧР!W251+РСОАлания!W251</f>
        <v>0</v>
      </c>
    </row>
    <row r="252" spans="1:23" ht="15.75" thickBot="1" x14ac:dyDescent="0.3">
      <c r="A252" s="32" t="s">
        <v>366</v>
      </c>
      <c r="B252" s="22" t="s">
        <v>18</v>
      </c>
      <c r="C252" s="48">
        <f>РИ!C252+РД!C252+КБР!C252+ЧР!C252+СК!C252+КЧР!C252+РСОАлания!C252</f>
        <v>2</v>
      </c>
      <c r="D252" s="48">
        <f>РИ!D252+РД!D252+КБР!D252+ЧР!D252+СК!D252+КЧР!D252+РСОАлания!D252</f>
        <v>0</v>
      </c>
      <c r="E252" s="48">
        <f>РИ!E252+РД!E252+КБР!E252+ЧР!E252+СК!E252+КЧР!E252+РСОАлания!E252</f>
        <v>0</v>
      </c>
      <c r="F252" s="48">
        <f>РИ!F252+РД!F252+КБР!F252+ЧР!F252+СК!F252+КЧР!F252+РСОАлания!F252</f>
        <v>2</v>
      </c>
      <c r="G252" s="48">
        <f>РИ!G252+РД!G252+КБР!G252+ЧР!G252+СК!G252+КЧР!G252+РСОАлания!G252</f>
        <v>0</v>
      </c>
      <c r="H252" s="48">
        <f>РИ!H252+РД!H252+КБР!H252+ЧР!H252+СК!H252+КЧР!H252+РСОАлания!H252</f>
        <v>0</v>
      </c>
      <c r="I252" s="48">
        <f>РИ!I252+РД!I252+КБР!I252+ЧР!I252+СК!I252+КЧР!I252+РСОАлания!I252</f>
        <v>0</v>
      </c>
      <c r="J252" s="48">
        <f>РИ!J252+РД!J252+КБР!J252+ЧР!J252+СК!J252+КЧР!J252+РСОАлания!J252</f>
        <v>0</v>
      </c>
      <c r="K252" s="48">
        <f>РИ!K252+РД!K252+КБР!K252+ЧР!K252+СК!K252+КЧР!K252+РСОАлания!K252</f>
        <v>0</v>
      </c>
      <c r="L252" s="48">
        <f>РИ!L252+РД!L252+КБР!L252+ЧР!L252+СК!L252+КЧР!L252+РСОАлания!L252</f>
        <v>0</v>
      </c>
      <c r="M252" s="48">
        <f>РИ!M252+РД!M252+КБР!M252+ЧР!M252+СК!M252+КЧР!M252+РСОАлания!M252</f>
        <v>0</v>
      </c>
      <c r="N252" s="48">
        <f>РИ!N252+РД!N252+КБР!N252+ЧР!N252+СК!N252+КЧР!N252+РСОАлания!N252</f>
        <v>0</v>
      </c>
      <c r="O252" s="48">
        <f>РИ!O252+РД!O252+КБР!O252+ЧР!O252+СК!O252+КЧР!O252+РСОАлания!O252</f>
        <v>0</v>
      </c>
      <c r="P252" s="48">
        <f>РИ!P252+РД!P252+КБР!P252+ЧР!P252+СК!P252+КЧР!P252+РСОАлания!P252</f>
        <v>0</v>
      </c>
      <c r="Q252" s="48">
        <f>РИ!Q252+РД!Q252+КБР!Q252+ЧР!Q252+СК!Q252+КЧР!Q252+РСОАлания!Q252</f>
        <v>0</v>
      </c>
      <c r="R252" s="48">
        <f>РИ!R252+РД!R252+КБР!R252+ЧР!R252+СК!R252+КЧР!R252+РСОАлания!R252</f>
        <v>2</v>
      </c>
      <c r="S252" s="48">
        <f>РИ!S252+РД!S252+КБР!S252+ЧР!S252+СК!S252+КЧР!S252+РСОАлания!S252</f>
        <v>0</v>
      </c>
      <c r="T252" s="48">
        <f>РИ!T252+РД!T252+КБР!T252+ЧР!T252+СК!T252+КЧР!T252+РСОАлания!T252</f>
        <v>0</v>
      </c>
      <c r="U252" s="48">
        <f>РИ!U252+РД!U252+КБР!U252+ЧР!U252+СК!U252+КЧР!U252+РСОАлания!U252</f>
        <v>0</v>
      </c>
      <c r="V252" s="48">
        <f>РИ!V252+РД!V252+КБР!V252+ЧР!V252+СК!V252+КЧР!V252+РСОАлания!V252</f>
        <v>0</v>
      </c>
      <c r="W252" s="48">
        <f>РИ!W252+РД!W252+КБР!W252+ЧР!W252+СК!W252+КЧР!W252+РСОАлания!W252</f>
        <v>0</v>
      </c>
    </row>
    <row r="253" spans="1:23" ht="15.75" thickBot="1" x14ac:dyDescent="0.3">
      <c r="A253" s="32" t="s">
        <v>367</v>
      </c>
      <c r="B253" s="22" t="s">
        <v>57</v>
      </c>
      <c r="C253" s="48">
        <f>РИ!C253+РД!C253+КБР!C253+ЧР!C253+СК!C253+КЧР!C253+РСОАлания!C253</f>
        <v>0</v>
      </c>
      <c r="D253" s="48">
        <f>РИ!D253+РД!D253+КБР!D253+ЧР!D253+СК!D253+КЧР!D253+РСОАлания!D253</f>
        <v>0</v>
      </c>
      <c r="E253" s="48">
        <f>РИ!E253+РД!E253+КБР!E253+ЧР!E253+СК!E253+КЧР!E253+РСОАлания!E253</f>
        <v>0</v>
      </c>
      <c r="F253" s="48">
        <f>РИ!F253+РД!F253+КБР!F253+ЧР!F253+СК!F253+КЧР!F253+РСОАлания!F253</f>
        <v>0</v>
      </c>
      <c r="G253" s="48">
        <f>РИ!G253+РД!G253+КБР!G253+ЧР!G253+СК!G253+КЧР!G253+РСОАлания!G253</f>
        <v>0</v>
      </c>
      <c r="H253" s="48">
        <f>РИ!H253+РД!H253+КБР!H253+ЧР!H253+СК!H253+КЧР!H253+РСОАлания!H253</f>
        <v>0</v>
      </c>
      <c r="I253" s="48">
        <f>РИ!I253+РД!I253+КБР!I253+ЧР!I253+СК!I253+КЧР!I253+РСОАлания!I253</f>
        <v>0</v>
      </c>
      <c r="J253" s="48">
        <f>РИ!J253+РД!J253+КБР!J253+ЧР!J253+СК!J253+КЧР!J253+РСОАлания!J253</f>
        <v>0</v>
      </c>
      <c r="K253" s="48">
        <f>РИ!K253+РД!K253+КБР!K253+ЧР!K253+СК!K253+КЧР!K253+РСОАлания!K253</f>
        <v>0</v>
      </c>
      <c r="L253" s="48">
        <f>РИ!L253+РД!L253+КБР!L253+ЧР!L253+СК!L253+КЧР!L253+РСОАлания!L253</f>
        <v>0</v>
      </c>
      <c r="M253" s="48">
        <f>РИ!M253+РД!M253+КБР!M253+ЧР!M253+СК!M253+КЧР!M253+РСОАлания!M253</f>
        <v>0</v>
      </c>
      <c r="N253" s="48">
        <f>РИ!N253+РД!N253+КБР!N253+ЧР!N253+СК!N253+КЧР!N253+РСОАлания!N253</f>
        <v>0</v>
      </c>
      <c r="O253" s="48">
        <f>РИ!O253+РД!O253+КБР!O253+ЧР!O253+СК!O253+КЧР!O253+РСОАлания!O253</f>
        <v>0</v>
      </c>
      <c r="P253" s="48">
        <f>РИ!P253+РД!P253+КБР!P253+ЧР!P253+СК!P253+КЧР!P253+РСОАлания!P253</f>
        <v>0</v>
      </c>
      <c r="Q253" s="48">
        <f>РИ!Q253+РД!Q253+КБР!Q253+ЧР!Q253+СК!Q253+КЧР!Q253+РСОАлания!Q253</f>
        <v>0</v>
      </c>
      <c r="R253" s="48">
        <f>РИ!R253+РД!R253+КБР!R253+ЧР!R253+СК!R253+КЧР!R253+РСОАлания!R253</f>
        <v>0</v>
      </c>
      <c r="S253" s="48">
        <f>РИ!S253+РД!S253+КБР!S253+ЧР!S253+СК!S253+КЧР!S253+РСОАлания!S253</f>
        <v>0</v>
      </c>
      <c r="T253" s="48">
        <f>РИ!T253+РД!T253+КБР!T253+ЧР!T253+СК!T253+КЧР!T253+РСОАлания!T253</f>
        <v>0</v>
      </c>
      <c r="U253" s="48">
        <f>РИ!U253+РД!U253+КБР!U253+ЧР!U253+СК!U253+КЧР!U253+РСОАлания!U253</f>
        <v>0</v>
      </c>
      <c r="V253" s="48">
        <f>РИ!V253+РД!V253+КБР!V253+ЧР!V253+СК!V253+КЧР!V253+РСОАлания!V253</f>
        <v>0</v>
      </c>
      <c r="W253" s="48">
        <f>РИ!W253+РД!W253+КБР!W253+ЧР!W253+СК!W253+КЧР!W253+РСОАлания!W253</f>
        <v>0</v>
      </c>
    </row>
    <row r="254" spans="1:23" ht="60.75" thickBot="1" x14ac:dyDescent="0.3">
      <c r="A254" s="20" t="s">
        <v>368</v>
      </c>
      <c r="B254" s="16" t="s">
        <v>369</v>
      </c>
      <c r="C254" s="46">
        <f>РИ!C254+РД!C254+КБР!C254+ЧР!C254+СК!C254+КЧР!C254+РСОАлания!C254</f>
        <v>11</v>
      </c>
      <c r="D254" s="46">
        <f>РИ!D254+РД!D254+КБР!D254+ЧР!D254+СК!D254+КЧР!D254+РСОАлания!D254</f>
        <v>0</v>
      </c>
      <c r="E254" s="46">
        <f>РИ!E254+РД!E254+КБР!E254+ЧР!E254+СК!E254+КЧР!E254+РСОАлания!E254</f>
        <v>0</v>
      </c>
      <c r="F254" s="46">
        <f>РИ!F254+РД!F254+КБР!F254+ЧР!F254+СК!F254+КЧР!F254+РСОАлания!F254</f>
        <v>11</v>
      </c>
      <c r="G254" s="46">
        <f>РИ!G254+РД!G254+КБР!G254+ЧР!G254+СК!G254+КЧР!G254+РСОАлания!G254</f>
        <v>0</v>
      </c>
      <c r="H254" s="46">
        <f>РИ!H254+РД!H254+КБР!H254+ЧР!H254+СК!H254+КЧР!H254+РСОАлания!H254</f>
        <v>0</v>
      </c>
      <c r="I254" s="46">
        <f>РИ!I254+РД!I254+КБР!I254+ЧР!I254+СК!I254+КЧР!I254+РСОАлания!I254</f>
        <v>0</v>
      </c>
      <c r="J254" s="46">
        <f>РИ!J254+РД!J254+КБР!J254+ЧР!J254+СК!J254+КЧР!J254+РСОАлания!J254</f>
        <v>0</v>
      </c>
      <c r="K254" s="46">
        <f>РИ!K254+РД!K254+КБР!K254+ЧР!K254+СК!K254+КЧР!K254+РСОАлания!K254</f>
        <v>0</v>
      </c>
      <c r="L254" s="46">
        <f>РИ!L254+РД!L254+КБР!L254+ЧР!L254+СК!L254+КЧР!L254+РСОАлания!L254</f>
        <v>0</v>
      </c>
      <c r="M254" s="46">
        <f>РИ!M254+РД!M254+КБР!M254+ЧР!M254+СК!M254+КЧР!M254+РСОАлания!M254</f>
        <v>0</v>
      </c>
      <c r="N254" s="46">
        <f>РИ!N254+РД!N254+КБР!N254+ЧР!N254+СК!N254+КЧР!N254+РСОАлания!N254</f>
        <v>0</v>
      </c>
      <c r="O254" s="46">
        <f>РИ!O254+РД!O254+КБР!O254+ЧР!O254+СК!O254+КЧР!O254+РСОАлания!O254</f>
        <v>0</v>
      </c>
      <c r="P254" s="46">
        <f>РИ!P254+РД!P254+КБР!P254+ЧР!P254+СК!P254+КЧР!P254+РСОАлания!P254</f>
        <v>0</v>
      </c>
      <c r="Q254" s="46">
        <f>РИ!Q254+РД!Q254+КБР!Q254+ЧР!Q254+СК!Q254+КЧР!Q254+РСОАлания!Q254</f>
        <v>0</v>
      </c>
      <c r="R254" s="46">
        <f>РИ!R254+РД!R254+КБР!R254+ЧР!R254+СК!R254+КЧР!R254+РСОАлания!R254</f>
        <v>10</v>
      </c>
      <c r="S254" s="46">
        <f>РИ!S254+РД!S254+КБР!S254+ЧР!S254+СК!S254+КЧР!S254+РСОАлания!S254</f>
        <v>1</v>
      </c>
      <c r="T254" s="46">
        <f>РИ!T254+РД!T254+КБР!T254+ЧР!T254+СК!T254+КЧР!T254+РСОАлания!T254</f>
        <v>0</v>
      </c>
      <c r="U254" s="46">
        <f>РИ!U254+РД!U254+КБР!U254+ЧР!U254+СК!U254+КЧР!U254+РСОАлания!U254</f>
        <v>0</v>
      </c>
      <c r="V254" s="46">
        <f>РИ!V254+РД!V254+КБР!V254+ЧР!V254+СК!V254+КЧР!V254+РСОАлания!V254</f>
        <v>1</v>
      </c>
      <c r="W254" s="46">
        <f>РИ!W254+РД!W254+КБР!W254+ЧР!W254+СК!W254+КЧР!W254+РСОАлания!W254</f>
        <v>0</v>
      </c>
    </row>
    <row r="255" spans="1:23" ht="24.75" thickBot="1" x14ac:dyDescent="0.3">
      <c r="A255" s="20" t="s">
        <v>370</v>
      </c>
      <c r="B255" s="16" t="s">
        <v>371</v>
      </c>
      <c r="C255" s="46">
        <f>РИ!C255+РД!C255+КБР!C255+ЧР!C255+СК!C255+КЧР!C255+РСОАлания!C255</f>
        <v>278</v>
      </c>
      <c r="D255" s="46">
        <f>РИ!D255+РД!D255+КБР!D255+ЧР!D255+СК!D255+КЧР!D255+РСОАлания!D255</f>
        <v>0</v>
      </c>
      <c r="E255" s="46">
        <f>РИ!E255+РД!E255+КБР!E255+ЧР!E255+СК!E255+КЧР!E255+РСОАлания!E255</f>
        <v>0</v>
      </c>
      <c r="F255" s="46">
        <f>РИ!F255+РД!F255+КБР!F255+ЧР!F255+СК!F255+КЧР!F255+РСОАлания!F255</f>
        <v>250</v>
      </c>
      <c r="G255" s="46">
        <f>РИ!G255+РД!G255+КБР!G255+ЧР!G255+СК!G255+КЧР!G255+РСОАлания!G255</f>
        <v>0</v>
      </c>
      <c r="H255" s="46">
        <f>РИ!H255+РД!H255+КБР!H255+ЧР!H255+СК!H255+КЧР!H255+РСОАлания!H255</f>
        <v>0</v>
      </c>
      <c r="I255" s="46">
        <f>РИ!I255+РД!I255+КБР!I255+ЧР!I255+СК!I255+КЧР!I255+РСОАлания!I255</f>
        <v>0</v>
      </c>
      <c r="J255" s="46">
        <f>РИ!J255+РД!J255+КБР!J255+ЧР!J255+СК!J255+КЧР!J255+РСОАлания!J255</f>
        <v>2</v>
      </c>
      <c r="K255" s="46">
        <f>РИ!K255+РД!K255+КБР!K255+ЧР!K255+СК!K255+КЧР!K255+РСОАлания!K255</f>
        <v>0</v>
      </c>
      <c r="L255" s="46">
        <f>РИ!L255+РД!L255+КБР!L255+ЧР!L255+СК!L255+КЧР!L255+РСОАлания!L255</f>
        <v>0</v>
      </c>
      <c r="M255" s="46">
        <f>РИ!M255+РД!M255+КБР!M255+ЧР!M255+СК!M255+КЧР!M255+РСОАлания!M255</f>
        <v>26</v>
      </c>
      <c r="N255" s="46">
        <f>РИ!N255+РД!N255+КБР!N255+ЧР!N255+СК!N255+КЧР!N255+РСОАлания!N255</f>
        <v>0</v>
      </c>
      <c r="O255" s="46">
        <f>РИ!O255+РД!O255+КБР!O255+ЧР!O255+СК!O255+КЧР!O255+РСОАлания!O255</f>
        <v>0</v>
      </c>
      <c r="P255" s="46">
        <f>РИ!P255+РД!P255+КБР!P255+ЧР!P255+СК!P255+КЧР!P255+РСОАлания!P255</f>
        <v>2</v>
      </c>
      <c r="Q255" s="46">
        <f>РИ!Q255+РД!Q255+КБР!Q255+ЧР!Q255+СК!Q255+КЧР!Q255+РСОАлания!Q255</f>
        <v>0</v>
      </c>
      <c r="R255" s="46">
        <f>РИ!R255+РД!R255+КБР!R255+ЧР!R255+СК!R255+КЧР!R255+РСОАлания!R255</f>
        <v>241</v>
      </c>
      <c r="S255" s="46">
        <f>РИ!S255+РД!S255+КБР!S255+ЧР!S255+СК!S255+КЧР!S255+РСОАлания!S255</f>
        <v>12</v>
      </c>
      <c r="T255" s="46">
        <f>РИ!T255+РД!T255+КБР!T255+ЧР!T255+СК!T255+КЧР!T255+РСОАлания!T255</f>
        <v>8</v>
      </c>
      <c r="U255" s="46">
        <f>РИ!U255+РД!U255+КБР!U255+ЧР!U255+СК!U255+КЧР!U255+РСОАлания!U255</f>
        <v>167</v>
      </c>
      <c r="V255" s="46">
        <f>РИ!V255+РД!V255+КБР!V255+ЧР!V255+СК!V255+КЧР!V255+РСОАлания!V255</f>
        <v>0</v>
      </c>
      <c r="W255" s="46">
        <f>РИ!W255+РД!W255+КБР!W255+ЧР!W255+СК!W255+КЧР!W255+РСОАлания!W255</f>
        <v>0</v>
      </c>
    </row>
    <row r="256" spans="1:23" ht="48.75" thickBot="1" x14ac:dyDescent="0.3">
      <c r="A256" s="20" t="s">
        <v>372</v>
      </c>
      <c r="B256" s="16" t="s">
        <v>373</v>
      </c>
      <c r="C256" s="46">
        <f>РИ!C256+РД!C256+КБР!C256+ЧР!C256+СК!C256+КЧР!C256+РСОАлания!C256</f>
        <v>19</v>
      </c>
      <c r="D256" s="46">
        <f>РИ!D256+РД!D256+КБР!D256+ЧР!D256+СК!D256+КЧР!D256+РСОАлания!D256</f>
        <v>0</v>
      </c>
      <c r="E256" s="46">
        <f>РИ!E256+РД!E256+КБР!E256+ЧР!E256+СК!E256+КЧР!E256+РСОАлания!E256</f>
        <v>0</v>
      </c>
      <c r="F256" s="46">
        <f>РИ!F256+РД!F256+КБР!F256+ЧР!F256+СК!F256+КЧР!F256+РСОАлания!F256</f>
        <v>17</v>
      </c>
      <c r="G256" s="46">
        <f>РИ!G256+РД!G256+КБР!G256+ЧР!G256+СК!G256+КЧР!G256+РСОАлания!G256</f>
        <v>0</v>
      </c>
      <c r="H256" s="46">
        <f>РИ!H256+РД!H256+КБР!H256+ЧР!H256+СК!H256+КЧР!H256+РСОАлания!H256</f>
        <v>0</v>
      </c>
      <c r="I256" s="46">
        <f>РИ!I256+РД!I256+КБР!I256+ЧР!I256+СК!I256+КЧР!I256+РСОАлания!I256</f>
        <v>0</v>
      </c>
      <c r="J256" s="46">
        <f>РИ!J256+РД!J256+КБР!J256+ЧР!J256+СК!J256+КЧР!J256+РСОАлания!J256</f>
        <v>1</v>
      </c>
      <c r="K256" s="46">
        <f>РИ!K256+РД!K256+КБР!K256+ЧР!K256+СК!K256+КЧР!K256+РСОАлания!K256</f>
        <v>0</v>
      </c>
      <c r="L256" s="46">
        <f>РИ!L256+РД!L256+КБР!L256+ЧР!L256+СК!L256+КЧР!L256+РСОАлания!L256</f>
        <v>0</v>
      </c>
      <c r="M256" s="46">
        <f>РИ!M256+РД!M256+КБР!M256+ЧР!M256+СК!M256+КЧР!M256+РСОАлания!M256</f>
        <v>1</v>
      </c>
      <c r="N256" s="46">
        <f>РИ!N256+РД!N256+КБР!N256+ЧР!N256+СК!N256+КЧР!N256+РСОАлания!N256</f>
        <v>0</v>
      </c>
      <c r="O256" s="46">
        <f>РИ!O256+РД!O256+КБР!O256+ЧР!O256+СК!O256+КЧР!O256+РСОАлания!O256</f>
        <v>0</v>
      </c>
      <c r="P256" s="46">
        <f>РИ!P256+РД!P256+КБР!P256+ЧР!P256+СК!P256+КЧР!P256+РСОАлания!P256</f>
        <v>0</v>
      </c>
      <c r="Q256" s="46">
        <f>РИ!Q256+РД!Q256+КБР!Q256+ЧР!Q256+СК!Q256+КЧР!Q256+РСОАлания!Q256</f>
        <v>0</v>
      </c>
      <c r="R256" s="46">
        <f>РИ!R256+РД!R256+КБР!R256+ЧР!R256+СК!R256+КЧР!R256+РСОАлания!R256</f>
        <v>16</v>
      </c>
      <c r="S256" s="46">
        <f>РИ!S256+РД!S256+КБР!S256+ЧР!S256+СК!S256+КЧР!S256+РСОАлания!S256</f>
        <v>0</v>
      </c>
      <c r="T256" s="46">
        <f>РИ!T256+РД!T256+КБР!T256+ЧР!T256+СК!T256+КЧР!T256+РСОАлания!T256</f>
        <v>0</v>
      </c>
      <c r="U256" s="46">
        <f>РИ!U256+РД!U256+КБР!U256+ЧР!U256+СК!U256+КЧР!U256+РСОАлания!U256</f>
        <v>5</v>
      </c>
      <c r="V256" s="46">
        <f>РИ!V256+РД!V256+КБР!V256+ЧР!V256+СК!V256+КЧР!V256+РСОАлания!V256</f>
        <v>0</v>
      </c>
      <c r="W256" s="46">
        <f>РИ!W256+РД!W256+КБР!W256+ЧР!W256+СК!W256+КЧР!W256+РСОАлания!W256</f>
        <v>0</v>
      </c>
    </row>
    <row r="257" spans="1:23" ht="24.75" thickBot="1" x14ac:dyDescent="0.3">
      <c r="A257" s="20" t="s">
        <v>374</v>
      </c>
      <c r="B257" s="16" t="s">
        <v>375</v>
      </c>
      <c r="C257" s="46">
        <f>РИ!C257+РД!C257+КБР!C257+ЧР!C257+СК!C257+КЧР!C257+РСОАлания!C257</f>
        <v>258</v>
      </c>
      <c r="D257" s="46">
        <f>РИ!D257+РД!D257+КБР!D257+ЧР!D257+СК!D257+КЧР!D257+РСОАлания!D257</f>
        <v>0</v>
      </c>
      <c r="E257" s="46">
        <f>РИ!E257+РД!E257+КБР!E257+ЧР!E257+СК!E257+КЧР!E257+РСОАлания!E257</f>
        <v>0</v>
      </c>
      <c r="F257" s="46">
        <f>РИ!F257+РД!F257+КБР!F257+ЧР!F257+СК!F257+КЧР!F257+РСОАлания!F257</f>
        <v>256</v>
      </c>
      <c r="G257" s="46">
        <f>РИ!G257+РД!G257+КБР!G257+ЧР!G257+СК!G257+КЧР!G257+РСОАлания!G257</f>
        <v>0</v>
      </c>
      <c r="H257" s="46">
        <f>РИ!H257+РД!H257+КБР!H257+ЧР!H257+СК!H257+КЧР!H257+РСОАлания!H257</f>
        <v>0</v>
      </c>
      <c r="I257" s="46">
        <f>РИ!I257+РД!I257+КБР!I257+ЧР!I257+СК!I257+КЧР!I257+РСОАлания!I257</f>
        <v>0</v>
      </c>
      <c r="J257" s="46">
        <f>РИ!J257+РД!J257+КБР!J257+ЧР!J257+СК!J257+КЧР!J257+РСОАлания!J257</f>
        <v>3</v>
      </c>
      <c r="K257" s="46">
        <f>РИ!K257+РД!K257+КБР!K257+ЧР!K257+СК!K257+КЧР!K257+РСОАлания!K257</f>
        <v>0</v>
      </c>
      <c r="L257" s="46">
        <f>РИ!L257+РД!L257+КБР!L257+ЧР!L257+СК!L257+КЧР!L257+РСОАлания!L257</f>
        <v>0</v>
      </c>
      <c r="M257" s="46">
        <f>РИ!M257+РД!M257+КБР!M257+ЧР!M257+СК!M257+КЧР!M257+РСОАлания!M257</f>
        <v>1</v>
      </c>
      <c r="N257" s="46">
        <f>РИ!N257+РД!N257+КБР!N257+ЧР!N257+СК!N257+КЧР!N257+РСОАлания!N257</f>
        <v>1</v>
      </c>
      <c r="O257" s="46">
        <f>РИ!O257+РД!O257+КБР!O257+ЧР!O257+СК!O257+КЧР!O257+РСОАлания!O257</f>
        <v>0</v>
      </c>
      <c r="P257" s="46">
        <f>РИ!P257+РД!P257+КБР!P257+ЧР!P257+СК!P257+КЧР!P257+РСОАлания!P257</f>
        <v>3</v>
      </c>
      <c r="Q257" s="46">
        <f>РИ!Q257+РД!Q257+КБР!Q257+ЧР!Q257+СК!Q257+КЧР!Q257+РСОАлания!Q257</f>
        <v>0</v>
      </c>
      <c r="R257" s="46">
        <f>РИ!R257+РД!R257+КБР!R257+ЧР!R257+СК!R257+КЧР!R257+РСОАлания!R257</f>
        <v>246</v>
      </c>
      <c r="S257" s="46">
        <f>РИ!S257+РД!S257+КБР!S257+ЧР!S257+СК!S257+КЧР!S257+РСОАлания!S257</f>
        <v>12</v>
      </c>
      <c r="T257" s="46">
        <f>РИ!T257+РД!T257+КБР!T257+ЧР!T257+СК!T257+КЧР!T257+РСОАлания!T257</f>
        <v>8</v>
      </c>
      <c r="U257" s="46">
        <f>РИ!U257+РД!U257+КБР!U257+ЧР!U257+СК!U257+КЧР!U257+РСОАлания!U257</f>
        <v>167</v>
      </c>
      <c r="V257" s="46">
        <f>РИ!V257+РД!V257+КБР!V257+ЧР!V257+СК!V257+КЧР!V257+РСОАлания!V257</f>
        <v>0</v>
      </c>
      <c r="W257" s="46">
        <f>РИ!W257+РД!W257+КБР!W257+ЧР!W257+СК!W257+КЧР!W257+РСОАлания!W257</f>
        <v>0</v>
      </c>
    </row>
    <row r="258" spans="1:23" ht="48.75" thickBot="1" x14ac:dyDescent="0.3">
      <c r="A258" s="20" t="s">
        <v>376</v>
      </c>
      <c r="B258" s="16" t="s">
        <v>377</v>
      </c>
      <c r="C258" s="46">
        <f>РИ!C258+РД!C258+КБР!C258+ЧР!C258+СК!C258+КЧР!C258+РСОАлания!C258</f>
        <v>238</v>
      </c>
      <c r="D258" s="46">
        <f>РИ!D258+РД!D258+КБР!D258+ЧР!D258+СК!D258+КЧР!D258+РСОАлания!D258</f>
        <v>0</v>
      </c>
      <c r="E258" s="46">
        <f>РИ!E258+РД!E258+КБР!E258+ЧР!E258+СК!E258+КЧР!E258+РСОАлания!E258</f>
        <v>0</v>
      </c>
      <c r="F258" s="46">
        <f>РИ!F258+РД!F258+КБР!F258+ЧР!F258+СК!F258+КЧР!F258+РСОАлания!F258</f>
        <v>237</v>
      </c>
      <c r="G258" s="46">
        <f>РИ!G258+РД!G258+КБР!G258+ЧР!G258+СК!G258+КЧР!G258+РСОАлания!G258</f>
        <v>0</v>
      </c>
      <c r="H258" s="46">
        <f>РИ!H258+РД!H258+КБР!H258+ЧР!H258+СК!H258+КЧР!H258+РСОАлания!H258</f>
        <v>0</v>
      </c>
      <c r="I258" s="46">
        <f>РИ!I258+РД!I258+КБР!I258+ЧР!I258+СК!I258+КЧР!I258+РСОАлания!I258</f>
        <v>0</v>
      </c>
      <c r="J258" s="46">
        <f>РИ!J258+РД!J258+КБР!J258+ЧР!J258+СК!J258+КЧР!J258+РСОАлания!J258</f>
        <v>1</v>
      </c>
      <c r="K258" s="46">
        <f>РИ!K258+РД!K258+КБР!K258+ЧР!K258+СК!K258+КЧР!K258+РСОАлания!K258</f>
        <v>0</v>
      </c>
      <c r="L258" s="46">
        <f>РИ!L258+РД!L258+КБР!L258+ЧР!L258+СК!L258+КЧР!L258+РСОАлания!L258</f>
        <v>0</v>
      </c>
      <c r="M258" s="46">
        <f>РИ!M258+РД!M258+КБР!M258+ЧР!M258+СК!M258+КЧР!M258+РСОАлания!M258</f>
        <v>1</v>
      </c>
      <c r="N258" s="46">
        <f>РИ!N258+РД!N258+КБР!N258+ЧР!N258+СК!N258+КЧР!N258+РСОАлания!N258</f>
        <v>0</v>
      </c>
      <c r="O258" s="46">
        <f>РИ!O258+РД!O258+КБР!O258+ЧР!O258+СК!O258+КЧР!O258+РСОАлания!O258</f>
        <v>0</v>
      </c>
      <c r="P258" s="46">
        <f>РИ!P258+РД!P258+КБР!P258+ЧР!P258+СК!P258+КЧР!P258+РСОАлания!P258</f>
        <v>3</v>
      </c>
      <c r="Q258" s="46">
        <f>РИ!Q258+РД!Q258+КБР!Q258+ЧР!Q258+СК!Q258+КЧР!Q258+РСОАлания!Q258</f>
        <v>0</v>
      </c>
      <c r="R258" s="46">
        <f>РИ!R258+РД!R258+КБР!R258+ЧР!R258+СК!R258+КЧР!R258+РСОАлания!R258</f>
        <v>229</v>
      </c>
      <c r="S258" s="46">
        <f>РИ!S258+РД!S258+КБР!S258+ЧР!S258+СК!S258+КЧР!S258+РСОАлания!S258</f>
        <v>12</v>
      </c>
      <c r="T258" s="46">
        <f>РИ!T258+РД!T258+КБР!T258+ЧР!T258+СК!T258+КЧР!T258+РСОАлания!T258</f>
        <v>7</v>
      </c>
      <c r="U258" s="46">
        <f>РИ!U258+РД!U258+КБР!U258+ЧР!U258+СК!U258+КЧР!U258+РСОАлания!U258</f>
        <v>161</v>
      </c>
      <c r="V258" s="46">
        <f>РИ!V258+РД!V258+КБР!V258+ЧР!V258+СК!V258+КЧР!V258+РСОАлания!V258</f>
        <v>0</v>
      </c>
      <c r="W258" s="46">
        <f>РИ!W258+РД!W258+КБР!W258+ЧР!W258+СК!W258+КЧР!W258+РСОАлания!W258</f>
        <v>0</v>
      </c>
    </row>
    <row r="259" spans="1:23" ht="48.75" thickBot="1" x14ac:dyDescent="0.3">
      <c r="A259" s="20" t="s">
        <v>378</v>
      </c>
      <c r="B259" s="16" t="s">
        <v>379</v>
      </c>
      <c r="C259" s="46">
        <f>РИ!C259+РД!C259+КБР!C259+ЧР!C259+СК!C259+КЧР!C259+РСОАлания!C259</f>
        <v>17</v>
      </c>
      <c r="D259" s="46">
        <f>РИ!D259+РД!D259+КБР!D259+ЧР!D259+СК!D259+КЧР!D259+РСОАлания!D259</f>
        <v>0</v>
      </c>
      <c r="E259" s="46">
        <f>РИ!E259+РД!E259+КБР!E259+ЧР!E259+СК!E259+КЧР!E259+РСОАлания!E259</f>
        <v>0</v>
      </c>
      <c r="F259" s="46">
        <f>РИ!F259+РД!F259+КБР!F259+ЧР!F259+СК!F259+КЧР!F259+РСОАлания!F259</f>
        <v>16</v>
      </c>
      <c r="G259" s="46">
        <f>РИ!G259+РД!G259+КБР!G259+ЧР!G259+СК!G259+КЧР!G259+РСОАлания!G259</f>
        <v>0</v>
      </c>
      <c r="H259" s="46">
        <f>РИ!H259+РД!H259+КБР!H259+ЧР!H259+СК!H259+КЧР!H259+РСОАлания!H259</f>
        <v>0</v>
      </c>
      <c r="I259" s="46">
        <f>РИ!I259+РД!I259+КБР!I259+ЧР!I259+СК!I259+КЧР!I259+РСОАлания!I259</f>
        <v>0</v>
      </c>
      <c r="J259" s="46">
        <f>РИ!J259+РД!J259+КБР!J259+ЧР!J259+СК!J259+КЧР!J259+РСОАлания!J259</f>
        <v>1</v>
      </c>
      <c r="K259" s="46">
        <f>РИ!K259+РД!K259+КБР!K259+ЧР!K259+СК!K259+КЧР!K259+РСОАлания!K259</f>
        <v>0</v>
      </c>
      <c r="L259" s="46">
        <f>РИ!L259+РД!L259+КБР!L259+ЧР!L259+СК!L259+КЧР!L259+РСОАлания!L259</f>
        <v>0</v>
      </c>
      <c r="M259" s="46">
        <f>РИ!M259+РД!M259+КБР!M259+ЧР!M259+СК!M259+КЧР!M259+РСОАлания!M259</f>
        <v>0</v>
      </c>
      <c r="N259" s="46">
        <f>РИ!N259+РД!N259+КБР!N259+ЧР!N259+СК!N259+КЧР!N259+РСОАлания!N259</f>
        <v>1</v>
      </c>
      <c r="O259" s="46">
        <f>РИ!O259+РД!O259+КБР!O259+ЧР!O259+СК!O259+КЧР!O259+РСОАлания!O259</f>
        <v>0</v>
      </c>
      <c r="P259" s="46">
        <f>РИ!P259+РД!P259+КБР!P259+ЧР!P259+СК!P259+КЧР!P259+РСОАлания!P259</f>
        <v>0</v>
      </c>
      <c r="Q259" s="46">
        <f>РИ!Q259+РД!Q259+КБР!Q259+ЧР!Q259+СК!Q259+КЧР!Q259+РСОАлания!Q259</f>
        <v>0</v>
      </c>
      <c r="R259" s="46">
        <f>РИ!R259+РД!R259+КБР!R259+ЧР!R259+СК!R259+КЧР!R259+РСОАлания!R259</f>
        <v>15</v>
      </c>
      <c r="S259" s="46">
        <f>РИ!S259+РД!S259+КБР!S259+ЧР!S259+СК!S259+КЧР!S259+РСОАлания!S259</f>
        <v>0</v>
      </c>
      <c r="T259" s="46">
        <f>РИ!T259+РД!T259+КБР!T259+ЧР!T259+СК!T259+КЧР!T259+РСОАлания!T259</f>
        <v>1</v>
      </c>
      <c r="U259" s="46">
        <f>РИ!U259+РД!U259+КБР!U259+ЧР!U259+СК!U259+КЧР!U259+РСОАлания!U259</f>
        <v>5</v>
      </c>
      <c r="V259" s="46">
        <f>РИ!V259+РД!V259+КБР!V259+ЧР!V259+СК!V259+КЧР!V259+РСОАлания!V259</f>
        <v>0</v>
      </c>
      <c r="W259" s="46">
        <f>РИ!W259+РД!W259+КБР!W259+ЧР!W259+СК!W259+КЧР!W259+РСОАлания!W259</f>
        <v>0</v>
      </c>
    </row>
    <row r="260" spans="1:23" ht="24.75" thickBot="1" x14ac:dyDescent="0.3">
      <c r="A260" s="20" t="s">
        <v>380</v>
      </c>
      <c r="B260" s="16" t="s">
        <v>381</v>
      </c>
      <c r="C260" s="46">
        <f>РИ!C260+РД!C260+КБР!C260+ЧР!C260+СК!C260+КЧР!C260+РСОАлания!C260</f>
        <v>0</v>
      </c>
      <c r="D260" s="46">
        <f>РИ!D260+РД!D260+КБР!D260+ЧР!D260+СК!D260+КЧР!D260+РСОАлания!D260</f>
        <v>0</v>
      </c>
      <c r="E260" s="46">
        <f>РИ!E260+РД!E260+КБР!E260+ЧР!E260+СК!E260+КЧР!E260+РСОАлания!E260</f>
        <v>0</v>
      </c>
      <c r="F260" s="46">
        <f>РИ!F260+РД!F260+КБР!F260+ЧР!F260+СК!F260+КЧР!F260+РСОАлания!F260</f>
        <v>0</v>
      </c>
      <c r="G260" s="46">
        <f>РИ!G260+РД!G260+КБР!G260+ЧР!G260+СК!G260+КЧР!G260+РСОАлания!G260</f>
        <v>0</v>
      </c>
      <c r="H260" s="46">
        <f>РИ!H260+РД!H260+КБР!H260+ЧР!H260+СК!H260+КЧР!H260+РСОАлания!H260</f>
        <v>0</v>
      </c>
      <c r="I260" s="46">
        <f>РИ!I260+РД!I260+КБР!I260+ЧР!I260+СК!I260+КЧР!I260+РСОАлания!I260</f>
        <v>0</v>
      </c>
      <c r="J260" s="46">
        <f>РИ!J260+РД!J260+КБР!J260+ЧР!J260+СК!J260+КЧР!J260+РСОАлания!J260</f>
        <v>0</v>
      </c>
      <c r="K260" s="46">
        <f>РИ!K260+РД!K260+КБР!K260+ЧР!K260+СК!K260+КЧР!K260+РСОАлания!K260</f>
        <v>0</v>
      </c>
      <c r="L260" s="46">
        <f>РИ!L260+РД!L260+КБР!L260+ЧР!L260+СК!L260+КЧР!L260+РСОАлания!L260</f>
        <v>0</v>
      </c>
      <c r="M260" s="46">
        <f>РИ!M260+РД!M260+КБР!M260+ЧР!M260+СК!M260+КЧР!M260+РСОАлания!M260</f>
        <v>0</v>
      </c>
      <c r="N260" s="46">
        <f>РИ!N260+РД!N260+КБР!N260+ЧР!N260+СК!N260+КЧР!N260+РСОАлания!N260</f>
        <v>0</v>
      </c>
      <c r="O260" s="46">
        <f>РИ!O260+РД!O260+КБР!O260+ЧР!O260+СК!O260+КЧР!O260+РСОАлания!O260</f>
        <v>0</v>
      </c>
      <c r="P260" s="46">
        <f>РИ!P260+РД!P260+КБР!P260+ЧР!P260+СК!P260+КЧР!P260+РСОАлания!P260</f>
        <v>0</v>
      </c>
      <c r="Q260" s="46">
        <f>РИ!Q260+РД!Q260+КБР!Q260+ЧР!Q260+СК!Q260+КЧР!Q260+РСОАлания!Q260</f>
        <v>0</v>
      </c>
      <c r="R260" s="46">
        <f>РИ!R260+РД!R260+КБР!R260+ЧР!R260+СК!R260+КЧР!R260+РСОАлания!R260</f>
        <v>0</v>
      </c>
      <c r="S260" s="46">
        <f>РИ!S260+РД!S260+КБР!S260+ЧР!S260+СК!S260+КЧР!S260+РСОАлания!S260</f>
        <v>0</v>
      </c>
      <c r="T260" s="46">
        <f>РИ!T260+РД!T260+КБР!T260+ЧР!T260+СК!T260+КЧР!T260+РСОАлания!T260</f>
        <v>0</v>
      </c>
      <c r="U260" s="46">
        <f>РИ!U260+РД!U260+КБР!U260+ЧР!U260+СК!U260+КЧР!U260+РСОАлания!U260</f>
        <v>0</v>
      </c>
      <c r="V260" s="46">
        <f>РИ!V260+РД!V260+КБР!V260+ЧР!V260+СК!V260+КЧР!V260+РСОАлания!V260</f>
        <v>0</v>
      </c>
      <c r="W260" s="46">
        <f>РИ!W260+РД!W260+КБР!W260+ЧР!W260+СК!W260+КЧР!W260+РСОАлания!W260</f>
        <v>0</v>
      </c>
    </row>
    <row r="261" spans="1:23" ht="36.75" thickBot="1" x14ac:dyDescent="0.3">
      <c r="A261" s="20" t="s">
        <v>382</v>
      </c>
      <c r="B261" s="16" t="s">
        <v>383</v>
      </c>
      <c r="C261" s="46">
        <f>РИ!C261+РД!C261+КБР!C261+ЧР!C261+СК!C261+КЧР!C261+РСОАлания!C261</f>
        <v>0</v>
      </c>
      <c r="D261" s="46">
        <f>РИ!D261+РД!D261+КБР!D261+ЧР!D261+СК!D261+КЧР!D261+РСОАлания!D261</f>
        <v>0</v>
      </c>
      <c r="E261" s="46">
        <f>РИ!E261+РД!E261+КБР!E261+ЧР!E261+СК!E261+КЧР!E261+РСОАлания!E261</f>
        <v>0</v>
      </c>
      <c r="F261" s="46">
        <f>РИ!F261+РД!F261+КБР!F261+ЧР!F261+СК!F261+КЧР!F261+РСОАлания!F261</f>
        <v>0</v>
      </c>
      <c r="G261" s="46">
        <f>РИ!G261+РД!G261+КБР!G261+ЧР!G261+СК!G261+КЧР!G261+РСОАлания!G261</f>
        <v>0</v>
      </c>
      <c r="H261" s="46">
        <f>РИ!H261+РД!H261+КБР!H261+ЧР!H261+СК!H261+КЧР!H261+РСОАлания!H261</f>
        <v>0</v>
      </c>
      <c r="I261" s="46">
        <f>РИ!I261+РД!I261+КБР!I261+ЧР!I261+СК!I261+КЧР!I261+РСОАлания!I261</f>
        <v>0</v>
      </c>
      <c r="J261" s="46">
        <f>РИ!J261+РД!J261+КБР!J261+ЧР!J261+СК!J261+КЧР!J261+РСОАлания!J261</f>
        <v>0</v>
      </c>
      <c r="K261" s="46">
        <f>РИ!K261+РД!K261+КБР!K261+ЧР!K261+СК!K261+КЧР!K261+РСОАлания!K261</f>
        <v>0</v>
      </c>
      <c r="L261" s="46">
        <f>РИ!L261+РД!L261+КБР!L261+ЧР!L261+СК!L261+КЧР!L261+РСОАлания!L261</f>
        <v>0</v>
      </c>
      <c r="M261" s="46">
        <f>РИ!M261+РД!M261+КБР!M261+ЧР!M261+СК!M261+КЧР!M261+РСОАлания!M261</f>
        <v>0</v>
      </c>
      <c r="N261" s="46">
        <f>РИ!N261+РД!N261+КБР!N261+ЧР!N261+СК!N261+КЧР!N261+РСОАлания!N261</f>
        <v>0</v>
      </c>
      <c r="O261" s="46">
        <f>РИ!O261+РД!O261+КБР!O261+ЧР!O261+СК!O261+КЧР!O261+РСОАлания!O261</f>
        <v>0</v>
      </c>
      <c r="P261" s="46">
        <f>РИ!P261+РД!P261+КБР!P261+ЧР!P261+СК!P261+КЧР!P261+РСОАлания!P261</f>
        <v>0</v>
      </c>
      <c r="Q261" s="46">
        <f>РИ!Q261+РД!Q261+КБР!Q261+ЧР!Q261+СК!Q261+КЧР!Q261+РСОАлания!Q261</f>
        <v>0</v>
      </c>
      <c r="R261" s="46">
        <f>РИ!R261+РД!R261+КБР!R261+ЧР!R261+СК!R261+КЧР!R261+РСОАлания!R261</f>
        <v>0</v>
      </c>
      <c r="S261" s="46">
        <f>РИ!S261+РД!S261+КБР!S261+ЧР!S261+СК!S261+КЧР!S261+РСОАлания!S261</f>
        <v>0</v>
      </c>
      <c r="T261" s="46">
        <f>РИ!T261+РД!T261+КБР!T261+ЧР!T261+СК!T261+КЧР!T261+РСОАлания!T261</f>
        <v>0</v>
      </c>
      <c r="U261" s="46">
        <f>РИ!U261+РД!U261+КБР!U261+ЧР!U261+СК!U261+КЧР!U261+РСОАлания!U261</f>
        <v>0</v>
      </c>
      <c r="V261" s="46">
        <f>РИ!V261+РД!V261+КБР!V261+ЧР!V261+СК!V261+КЧР!V261+РСОАлания!V261</f>
        <v>0</v>
      </c>
      <c r="W261" s="46">
        <f>РИ!W261+РД!W261+КБР!W261+ЧР!W261+СК!W261+КЧР!W261+РСОАлания!W261</f>
        <v>0</v>
      </c>
    </row>
    <row r="262" spans="1:23" ht="72.75" thickBot="1" x14ac:dyDescent="0.3">
      <c r="A262" s="20" t="s">
        <v>384</v>
      </c>
      <c r="B262" s="16" t="s">
        <v>385</v>
      </c>
      <c r="C262" s="46">
        <f>РИ!C262+РД!C262+КБР!C262+ЧР!C262+СК!C262+КЧР!C262+РСОАлания!C262</f>
        <v>0</v>
      </c>
      <c r="D262" s="46">
        <f>РИ!D262+РД!D262+КБР!D262+ЧР!D262+СК!D262+КЧР!D262+РСОАлания!D262</f>
        <v>0</v>
      </c>
      <c r="E262" s="46">
        <f>РИ!E262+РД!E262+КБР!E262+ЧР!E262+СК!E262+КЧР!E262+РСОАлания!E262</f>
        <v>0</v>
      </c>
      <c r="F262" s="46">
        <f>РИ!F262+РД!F262+КБР!F262+ЧР!F262+СК!F262+КЧР!F262+РСОАлания!F262</f>
        <v>0</v>
      </c>
      <c r="G262" s="46">
        <f>РИ!G262+РД!G262+КБР!G262+ЧР!G262+СК!G262+КЧР!G262+РСОАлания!G262</f>
        <v>0</v>
      </c>
      <c r="H262" s="46">
        <f>РИ!H262+РД!H262+КБР!H262+ЧР!H262+СК!H262+КЧР!H262+РСОАлания!H262</f>
        <v>0</v>
      </c>
      <c r="I262" s="46">
        <f>РИ!I262+РД!I262+КБР!I262+ЧР!I262+СК!I262+КЧР!I262+РСОАлания!I262</f>
        <v>0</v>
      </c>
      <c r="J262" s="46">
        <f>РИ!J262+РД!J262+КБР!J262+ЧР!J262+СК!J262+КЧР!J262+РСОАлания!J262</f>
        <v>0</v>
      </c>
      <c r="K262" s="46">
        <f>РИ!K262+РД!K262+КБР!K262+ЧР!K262+СК!K262+КЧР!K262+РСОАлания!K262</f>
        <v>0</v>
      </c>
      <c r="L262" s="46">
        <f>РИ!L262+РД!L262+КБР!L262+ЧР!L262+СК!L262+КЧР!L262+РСОАлания!L262</f>
        <v>0</v>
      </c>
      <c r="M262" s="46">
        <f>РИ!M262+РД!M262+КБР!M262+ЧР!M262+СК!M262+КЧР!M262+РСОАлания!M262</f>
        <v>0</v>
      </c>
      <c r="N262" s="46">
        <f>РИ!N262+РД!N262+КБР!N262+ЧР!N262+СК!N262+КЧР!N262+РСОАлания!N262</f>
        <v>0</v>
      </c>
      <c r="O262" s="46">
        <f>РИ!O262+РД!O262+КБР!O262+ЧР!O262+СК!O262+КЧР!O262+РСОАлания!O262</f>
        <v>0</v>
      </c>
      <c r="P262" s="46">
        <f>РИ!P262+РД!P262+КБР!P262+ЧР!P262+СК!P262+КЧР!P262+РСОАлания!P262</f>
        <v>0</v>
      </c>
      <c r="Q262" s="46">
        <f>РИ!Q262+РД!Q262+КБР!Q262+ЧР!Q262+СК!Q262+КЧР!Q262+РСОАлания!Q262</f>
        <v>0</v>
      </c>
      <c r="R262" s="46">
        <f>РИ!R262+РД!R262+КБР!R262+ЧР!R262+СК!R262+КЧР!R262+РСОАлания!R262</f>
        <v>0</v>
      </c>
      <c r="S262" s="46">
        <f>РИ!S262+РД!S262+КБР!S262+ЧР!S262+СК!S262+КЧР!S262+РСОАлания!S262</f>
        <v>0</v>
      </c>
      <c r="T262" s="46">
        <f>РИ!T262+РД!T262+КБР!T262+ЧР!T262+СК!T262+КЧР!T262+РСОАлания!T262</f>
        <v>0</v>
      </c>
      <c r="U262" s="46">
        <f>РИ!U262+РД!U262+КБР!U262+ЧР!U262+СК!U262+КЧР!U262+РСОАлания!U262</f>
        <v>0</v>
      </c>
      <c r="V262" s="46">
        <f>РИ!V262+РД!V262+КБР!V262+ЧР!V262+СК!V262+КЧР!V262+РСОАлания!V262</f>
        <v>0</v>
      </c>
      <c r="W262" s="46">
        <f>РИ!W262+РД!W262+КБР!W262+ЧР!W262+СК!W262+КЧР!W262+РСОАлания!W262</f>
        <v>0</v>
      </c>
    </row>
    <row r="263" spans="1:23" ht="96.75" thickBot="1" x14ac:dyDescent="0.3">
      <c r="A263" s="20" t="s">
        <v>386</v>
      </c>
      <c r="B263" s="16" t="s">
        <v>387</v>
      </c>
      <c r="C263" s="46">
        <f>РИ!C263+РД!C263+КБР!C263+ЧР!C263+СК!C263+КЧР!C263+РСОАлания!C263</f>
        <v>0</v>
      </c>
      <c r="D263" s="46">
        <f>РИ!D263+РД!D263+КБР!D263+ЧР!D263+СК!D263+КЧР!D263+РСОАлания!D263</f>
        <v>0</v>
      </c>
      <c r="E263" s="46">
        <f>РИ!E263+РД!E263+КБР!E263+ЧР!E263+СК!E263+КЧР!E263+РСОАлания!E263</f>
        <v>0</v>
      </c>
      <c r="F263" s="46">
        <f>РИ!F263+РД!F263+КБР!F263+ЧР!F263+СК!F263+КЧР!F263+РСОАлания!F263</f>
        <v>0</v>
      </c>
      <c r="G263" s="46">
        <f>РИ!G263+РД!G263+КБР!G263+ЧР!G263+СК!G263+КЧР!G263+РСОАлания!G263</f>
        <v>0</v>
      </c>
      <c r="H263" s="46">
        <f>РИ!H263+РД!H263+КБР!H263+ЧР!H263+СК!H263+КЧР!H263+РСОАлания!H263</f>
        <v>0</v>
      </c>
      <c r="I263" s="46">
        <f>РИ!I263+РД!I263+КБР!I263+ЧР!I263+СК!I263+КЧР!I263+РСОАлания!I263</f>
        <v>0</v>
      </c>
      <c r="J263" s="46">
        <f>РИ!J263+РД!J263+КБР!J263+ЧР!J263+СК!J263+КЧР!J263+РСОАлания!J263</f>
        <v>0</v>
      </c>
      <c r="K263" s="46">
        <f>РИ!K263+РД!K263+КБР!K263+ЧР!K263+СК!K263+КЧР!K263+РСОАлания!K263</f>
        <v>0</v>
      </c>
      <c r="L263" s="46">
        <f>РИ!L263+РД!L263+КБР!L263+ЧР!L263+СК!L263+КЧР!L263+РСОАлания!L263</f>
        <v>0</v>
      </c>
      <c r="M263" s="46">
        <f>РИ!M263+РД!M263+КБР!M263+ЧР!M263+СК!M263+КЧР!M263+РСОАлания!M263</f>
        <v>0</v>
      </c>
      <c r="N263" s="46">
        <f>РИ!N263+РД!N263+КБР!N263+ЧР!N263+СК!N263+КЧР!N263+РСОАлания!N263</f>
        <v>0</v>
      </c>
      <c r="O263" s="46">
        <f>РИ!O263+РД!O263+КБР!O263+ЧР!O263+СК!O263+КЧР!O263+РСОАлания!O263</f>
        <v>0</v>
      </c>
      <c r="P263" s="46">
        <f>РИ!P263+РД!P263+КБР!P263+ЧР!P263+СК!P263+КЧР!P263+РСОАлания!P263</f>
        <v>0</v>
      </c>
      <c r="Q263" s="46">
        <f>РИ!Q263+РД!Q263+КБР!Q263+ЧР!Q263+СК!Q263+КЧР!Q263+РСОАлания!Q263</f>
        <v>0</v>
      </c>
      <c r="R263" s="46">
        <f>РИ!R263+РД!R263+КБР!R263+ЧР!R263+СК!R263+КЧР!R263+РСОАлания!R263</f>
        <v>0</v>
      </c>
      <c r="S263" s="46">
        <f>РИ!S263+РД!S263+КБР!S263+ЧР!S263+СК!S263+КЧР!S263+РСОАлания!S263</f>
        <v>0</v>
      </c>
      <c r="T263" s="46">
        <f>РИ!T263+РД!T263+КБР!T263+ЧР!T263+СК!T263+КЧР!T263+РСОАлания!T263</f>
        <v>0</v>
      </c>
      <c r="U263" s="46">
        <f>РИ!U263+РД!U263+КБР!U263+ЧР!U263+СК!U263+КЧР!U263+РСОАлания!U263</f>
        <v>0</v>
      </c>
      <c r="V263" s="46">
        <f>РИ!V263+РД!V263+КБР!V263+ЧР!V263+СК!V263+КЧР!V263+РСОАлания!V263</f>
        <v>0</v>
      </c>
      <c r="W263" s="46">
        <f>РИ!W263+РД!W263+КБР!W263+ЧР!W263+СК!W263+КЧР!W263+РСОАлания!W263</f>
        <v>0</v>
      </c>
    </row>
    <row r="264" spans="1:23" ht="48.75" thickBot="1" x14ac:dyDescent="0.3">
      <c r="A264" s="20" t="s">
        <v>388</v>
      </c>
      <c r="B264" s="16" t="s">
        <v>389</v>
      </c>
      <c r="C264" s="46">
        <f>РИ!C264+РД!C264+КБР!C264+ЧР!C264+СК!C264+КЧР!C264+РСОАлания!C264</f>
        <v>36</v>
      </c>
      <c r="D264" s="46">
        <f>РИ!D264+РД!D264+КБР!D264+ЧР!D264+СК!D264+КЧР!D264+РСОАлания!D264</f>
        <v>0</v>
      </c>
      <c r="E264" s="46">
        <f>РИ!E264+РД!E264+КБР!E264+ЧР!E264+СК!E264+КЧР!E264+РСОАлания!E264</f>
        <v>4</v>
      </c>
      <c r="F264" s="46">
        <f>РИ!F264+РД!F264+КБР!F264+ЧР!F264+СК!F264+КЧР!F264+РСОАлания!F264</f>
        <v>32</v>
      </c>
      <c r="G264" s="46">
        <f>РИ!G264+РД!G264+КБР!G264+ЧР!G264+СК!G264+КЧР!G264+РСОАлания!G264</f>
        <v>0</v>
      </c>
      <c r="H264" s="46">
        <f>РИ!H264+РД!H264+КБР!H264+ЧР!H264+СК!H264+КЧР!H264+РСОАлания!H264</f>
        <v>0</v>
      </c>
      <c r="I264" s="46">
        <f>РИ!I264+РД!I264+КБР!I264+ЧР!I264+СК!I264+КЧР!I264+РСОАлания!I264</f>
        <v>0</v>
      </c>
      <c r="J264" s="46">
        <f>РИ!J264+РД!J264+КБР!J264+ЧР!J264+СК!J264+КЧР!J264+РСОАлания!J264</f>
        <v>0</v>
      </c>
      <c r="K264" s="46">
        <f>РИ!K264+РД!K264+КБР!K264+ЧР!K264+СК!K264+КЧР!K264+РСОАлания!K264</f>
        <v>0</v>
      </c>
      <c r="L264" s="46">
        <f>РИ!L264+РД!L264+КБР!L264+ЧР!L264+СК!L264+КЧР!L264+РСОАлания!L264</f>
        <v>0</v>
      </c>
      <c r="M264" s="46">
        <f>РИ!M264+РД!M264+КБР!M264+ЧР!M264+СК!M264+КЧР!M264+РСОАлания!M264</f>
        <v>0</v>
      </c>
      <c r="N264" s="46">
        <f>РИ!N264+РД!N264+КБР!N264+ЧР!N264+СК!N264+КЧР!N264+РСОАлания!N264</f>
        <v>1</v>
      </c>
      <c r="O264" s="46">
        <f>РИ!O264+РД!O264+КБР!O264+ЧР!O264+СК!O264+КЧР!O264+РСОАлания!O264</f>
        <v>0</v>
      </c>
      <c r="P264" s="46">
        <f>РИ!P264+РД!P264+КБР!P264+ЧР!P264+СК!P264+КЧР!P264+РСОАлания!P264</f>
        <v>2</v>
      </c>
      <c r="Q264" s="46">
        <f>РИ!Q264+РД!Q264+КБР!Q264+ЧР!Q264+СК!Q264+КЧР!Q264+РСОАлания!Q264</f>
        <v>0</v>
      </c>
      <c r="R264" s="46">
        <f>РИ!R264+РД!R264+КБР!R264+ЧР!R264+СК!R264+КЧР!R264+РСОАлания!R264</f>
        <v>35</v>
      </c>
      <c r="S264" s="46">
        <f>РИ!S264+РД!S264+КБР!S264+ЧР!S264+СК!S264+КЧР!S264+РСОАлания!S264</f>
        <v>1</v>
      </c>
      <c r="T264" s="46">
        <f>РИ!T264+РД!T264+КБР!T264+ЧР!T264+СК!T264+КЧР!T264+РСОАлания!T264</f>
        <v>2</v>
      </c>
      <c r="U264" s="46">
        <f>РИ!U264+РД!U264+КБР!U264+ЧР!U264+СК!U264+КЧР!U264+РСОАлания!U264</f>
        <v>13</v>
      </c>
      <c r="V264" s="46">
        <f>РИ!V264+РД!V264+КБР!V264+ЧР!V264+СК!V264+КЧР!V264+РСОАлания!V264</f>
        <v>0</v>
      </c>
      <c r="W264" s="46">
        <f>РИ!W264+РД!W264+КБР!W264+ЧР!W264+СК!W264+КЧР!W264+РСОАлания!W264</f>
        <v>0</v>
      </c>
    </row>
    <row r="265" spans="1:23" ht="48.75" thickBot="1" x14ac:dyDescent="0.3">
      <c r="A265" s="17" t="s">
        <v>390</v>
      </c>
      <c r="B265" s="22" t="s">
        <v>391</v>
      </c>
      <c r="C265" s="46">
        <f>РИ!C265+РД!C265+КБР!C265+ЧР!C265+СК!C265+КЧР!C265+РСОАлания!C265</f>
        <v>48</v>
      </c>
      <c r="D265" s="46">
        <f>РИ!D265+РД!D265+КБР!D265+ЧР!D265+СК!D265+КЧР!D265+РСОАлания!D265</f>
        <v>0</v>
      </c>
      <c r="E265" s="46">
        <f>РИ!E265+РД!E265+КБР!E265+ЧР!E265+СК!E265+КЧР!E265+РСОАлания!E265</f>
        <v>0</v>
      </c>
      <c r="F265" s="46">
        <f>РИ!F265+РД!F265+КБР!F265+ЧР!F265+СК!F265+КЧР!F265+РСОАлания!F265</f>
        <v>47</v>
      </c>
      <c r="G265" s="46">
        <f>РИ!G265+РД!G265+КБР!G265+ЧР!G265+СК!G265+КЧР!G265+РСОАлания!G265</f>
        <v>0</v>
      </c>
      <c r="H265" s="46">
        <f>РИ!H265+РД!H265+КБР!H265+ЧР!H265+СК!H265+КЧР!H265+РСОАлания!H265</f>
        <v>0</v>
      </c>
      <c r="I265" s="46">
        <f>РИ!I265+РД!I265+КБР!I265+ЧР!I265+СК!I265+КЧР!I265+РСОАлания!I265</f>
        <v>0</v>
      </c>
      <c r="J265" s="46">
        <f>РИ!J265+РД!J265+КБР!J265+ЧР!J265+СК!J265+КЧР!J265+РСОАлания!J265</f>
        <v>0</v>
      </c>
      <c r="K265" s="46">
        <f>РИ!K265+РД!K265+КБР!K265+ЧР!K265+СК!K265+КЧР!K265+РСОАлания!K265</f>
        <v>0</v>
      </c>
      <c r="L265" s="46">
        <f>РИ!L265+РД!L265+КБР!L265+ЧР!L265+СК!L265+КЧР!L265+РСОАлания!L265</f>
        <v>0</v>
      </c>
      <c r="M265" s="46">
        <f>РИ!M265+РД!M265+КБР!M265+ЧР!M265+СК!M265+КЧР!M265+РСОАлания!M265</f>
        <v>0</v>
      </c>
      <c r="N265" s="46">
        <f>РИ!N265+РД!N265+КБР!N265+ЧР!N265+СК!N265+КЧР!N265+РСОАлания!N265</f>
        <v>0</v>
      </c>
      <c r="O265" s="46">
        <f>РИ!O265+РД!O265+КБР!O265+ЧР!O265+СК!O265+КЧР!O265+РСОАлания!O265</f>
        <v>0</v>
      </c>
      <c r="P265" s="46">
        <f>РИ!P265+РД!P265+КБР!P265+ЧР!P265+СК!P265+КЧР!P265+РСОАлания!P265</f>
        <v>1</v>
      </c>
      <c r="Q265" s="46">
        <f>РИ!Q265+РД!Q265+КБР!Q265+ЧР!Q265+СК!Q265+КЧР!Q265+РСОАлания!Q265</f>
        <v>0</v>
      </c>
      <c r="R265" s="46">
        <f>РИ!R265+РД!R265+КБР!R265+ЧР!R265+СК!R265+КЧР!R265+РСОАлания!R265</f>
        <v>46</v>
      </c>
      <c r="S265" s="46">
        <f>РИ!S265+РД!S265+КБР!S265+ЧР!S265+СК!S265+КЧР!S265+РСОАлания!S265</f>
        <v>7</v>
      </c>
      <c r="T265" s="46">
        <f>РИ!T265+РД!T265+КБР!T265+ЧР!T265+СК!T265+КЧР!T265+РСОАлания!T265</f>
        <v>3</v>
      </c>
      <c r="U265" s="46">
        <f>РИ!U265+РД!U265+КБР!U265+ЧР!U265+СК!U265+КЧР!U265+РСОАлания!U265</f>
        <v>37</v>
      </c>
      <c r="V265" s="46">
        <f>РИ!V265+РД!V265+КБР!V265+ЧР!V265+СК!V265+КЧР!V265+РСОАлания!V265</f>
        <v>0</v>
      </c>
      <c r="W265" s="46">
        <f>РИ!W265+РД!W265+КБР!W265+ЧР!W265+СК!W265+КЧР!W265+РСОАлания!W265</f>
        <v>0</v>
      </c>
    </row>
    <row r="266" spans="1:23" ht="48.75" thickBot="1" x14ac:dyDescent="0.3">
      <c r="A266" s="17" t="s">
        <v>392</v>
      </c>
      <c r="B266" s="22" t="s">
        <v>393</v>
      </c>
      <c r="C266" s="46">
        <f>РИ!C266+РД!C266+КБР!C266+ЧР!C266+СК!C266+КЧР!C266+РСОАлания!C266</f>
        <v>34</v>
      </c>
      <c r="D266" s="46">
        <f>РИ!D266+РД!D266+КБР!D266+ЧР!D266+СК!D266+КЧР!D266+РСОАлания!D266</f>
        <v>0</v>
      </c>
      <c r="E266" s="46">
        <f>РИ!E266+РД!E266+КБР!E266+ЧР!E266+СК!E266+КЧР!E266+РСОАлания!E266</f>
        <v>1</v>
      </c>
      <c r="F266" s="46">
        <f>РИ!F266+РД!F266+КБР!F266+ЧР!F266+СК!F266+КЧР!F266+РСОАлания!F266</f>
        <v>32</v>
      </c>
      <c r="G266" s="46">
        <f>РИ!G266+РД!G266+КБР!G266+ЧР!G266+СК!G266+КЧР!G266+РСОАлания!G266</f>
        <v>0</v>
      </c>
      <c r="H266" s="46">
        <f>РИ!H266+РД!H266+КБР!H266+ЧР!H266+СК!H266+КЧР!H266+РСОАлания!H266</f>
        <v>0</v>
      </c>
      <c r="I266" s="46">
        <f>РИ!I266+РД!I266+КБР!I266+ЧР!I266+СК!I266+КЧР!I266+РСОАлания!I266</f>
        <v>0</v>
      </c>
      <c r="J266" s="46">
        <f>РИ!J266+РД!J266+КБР!J266+ЧР!J266+СК!J266+КЧР!J266+РСОАлания!J266</f>
        <v>1</v>
      </c>
      <c r="K266" s="46">
        <f>РИ!K266+РД!K266+КБР!K266+ЧР!K266+СК!K266+КЧР!K266+РСОАлания!K266</f>
        <v>0</v>
      </c>
      <c r="L266" s="46">
        <f>РИ!L266+РД!L266+КБР!L266+ЧР!L266+СК!L266+КЧР!L266+РСОАлания!L266</f>
        <v>0</v>
      </c>
      <c r="M266" s="46">
        <f>РИ!M266+РД!M266+КБР!M266+ЧР!M266+СК!M266+КЧР!M266+РСОАлания!M266</f>
        <v>0</v>
      </c>
      <c r="N266" s="46">
        <f>РИ!N266+РД!N266+КБР!N266+ЧР!N266+СК!N266+КЧР!N266+РСОАлания!N266</f>
        <v>1</v>
      </c>
      <c r="O266" s="46">
        <f>РИ!O266+РД!O266+КБР!O266+ЧР!O266+СК!O266+КЧР!O266+РСОАлания!O266</f>
        <v>0</v>
      </c>
      <c r="P266" s="46">
        <f>РИ!P266+РД!P266+КБР!P266+ЧР!P266+СК!P266+КЧР!P266+РСОАлания!P266</f>
        <v>0</v>
      </c>
      <c r="Q266" s="46">
        <f>РИ!Q266+РД!Q266+КБР!Q266+ЧР!Q266+СК!Q266+КЧР!Q266+РСОАлания!Q266</f>
        <v>0</v>
      </c>
      <c r="R266" s="46">
        <f>РИ!R266+РД!R266+КБР!R266+ЧР!R266+СК!R266+КЧР!R266+РСОАлания!R266</f>
        <v>31</v>
      </c>
      <c r="S266" s="46">
        <f>РИ!S266+РД!S266+КБР!S266+ЧР!S266+СК!S266+КЧР!S266+РСОАлания!S266</f>
        <v>6</v>
      </c>
      <c r="T266" s="46">
        <f>РИ!T266+РД!T266+КБР!T266+ЧР!T266+СК!T266+КЧР!T266+РСОАлания!T266</f>
        <v>4</v>
      </c>
      <c r="U266" s="46">
        <f>РИ!U266+РД!U266+КБР!U266+ЧР!U266+СК!U266+КЧР!U266+РСОАлания!U266</f>
        <v>11</v>
      </c>
      <c r="V266" s="46">
        <f>РИ!V266+РД!V266+КБР!V266+ЧР!V266+СК!V266+КЧР!V266+РСОАлания!V266</f>
        <v>0</v>
      </c>
      <c r="W266" s="46">
        <f>РИ!W266+РД!W266+КБР!W266+ЧР!W266+СК!W266+КЧР!W266+РСОАлания!W266</f>
        <v>0</v>
      </c>
    </row>
    <row r="267" spans="1:23" ht="48.75" thickBot="1" x14ac:dyDescent="0.3">
      <c r="A267" s="17" t="s">
        <v>394</v>
      </c>
      <c r="B267" s="22" t="s">
        <v>395</v>
      </c>
      <c r="C267" s="46">
        <f>РИ!C267+РД!C267+КБР!C267+ЧР!C267+СК!C267+КЧР!C267+РСОАлания!C267</f>
        <v>8</v>
      </c>
      <c r="D267" s="46">
        <f>РИ!D267+РД!D267+КБР!D267+ЧР!D267+СК!D267+КЧР!D267+РСОАлания!D267</f>
        <v>0</v>
      </c>
      <c r="E267" s="46">
        <f>РИ!E267+РД!E267+КБР!E267+ЧР!E267+СК!E267+КЧР!E267+РСОАлания!E267</f>
        <v>0</v>
      </c>
      <c r="F267" s="46">
        <f>РИ!F267+РД!F267+КБР!F267+ЧР!F267+СК!F267+КЧР!F267+РСОАлания!F267</f>
        <v>8</v>
      </c>
      <c r="G267" s="46">
        <f>РИ!G267+РД!G267+КБР!G267+ЧР!G267+СК!G267+КЧР!G267+РСОАлания!G267</f>
        <v>0</v>
      </c>
      <c r="H267" s="46">
        <f>РИ!H267+РД!H267+КБР!H267+ЧР!H267+СК!H267+КЧР!H267+РСОАлания!H267</f>
        <v>0</v>
      </c>
      <c r="I267" s="46">
        <f>РИ!I267+РД!I267+КБР!I267+ЧР!I267+СК!I267+КЧР!I267+РСОАлания!I267</f>
        <v>0</v>
      </c>
      <c r="J267" s="46">
        <f>РИ!J267+РД!J267+КБР!J267+ЧР!J267+СК!J267+КЧР!J267+РСОАлания!J267</f>
        <v>0</v>
      </c>
      <c r="K267" s="46">
        <f>РИ!K267+РД!K267+КБР!K267+ЧР!K267+СК!K267+КЧР!K267+РСОАлания!K267</f>
        <v>0</v>
      </c>
      <c r="L267" s="46">
        <f>РИ!L267+РД!L267+КБР!L267+ЧР!L267+СК!L267+КЧР!L267+РСОАлания!L267</f>
        <v>0</v>
      </c>
      <c r="M267" s="46">
        <f>РИ!M267+РД!M267+КБР!M267+ЧР!M267+СК!M267+КЧР!M267+РСОАлания!M267</f>
        <v>0</v>
      </c>
      <c r="N267" s="46">
        <f>РИ!N267+РД!N267+КБР!N267+ЧР!N267+СК!N267+КЧР!N267+РСОАлания!N267</f>
        <v>0</v>
      </c>
      <c r="O267" s="46">
        <f>РИ!O267+РД!O267+КБР!O267+ЧР!O267+СК!O267+КЧР!O267+РСОАлания!O267</f>
        <v>0</v>
      </c>
      <c r="P267" s="46">
        <f>РИ!P267+РД!P267+КБР!P267+ЧР!P267+СК!P267+КЧР!P267+РСОАлания!P267</f>
        <v>0</v>
      </c>
      <c r="Q267" s="46">
        <f>РИ!Q267+РД!Q267+КБР!Q267+ЧР!Q267+СК!Q267+КЧР!Q267+РСОАлания!Q267</f>
        <v>0</v>
      </c>
      <c r="R267" s="46">
        <f>РИ!R267+РД!R267+КБР!R267+ЧР!R267+СК!R267+КЧР!R267+РСОАлания!R267</f>
        <v>5</v>
      </c>
      <c r="S267" s="46">
        <f>РИ!S267+РД!S267+КБР!S267+ЧР!S267+СК!S267+КЧР!S267+РСОАлания!S267</f>
        <v>3</v>
      </c>
      <c r="T267" s="46">
        <f>РИ!T267+РД!T267+КБР!T267+ЧР!T267+СК!T267+КЧР!T267+РСОАлания!T267</f>
        <v>2</v>
      </c>
      <c r="U267" s="46">
        <f>РИ!U267+РД!U267+КБР!U267+ЧР!U267+СК!U267+КЧР!U267+РСОАлания!U267</f>
        <v>2</v>
      </c>
      <c r="V267" s="46">
        <f>РИ!V267+РД!V267+КБР!V267+ЧР!V267+СК!V267+КЧР!V267+РСОАлания!V267</f>
        <v>0</v>
      </c>
      <c r="W267" s="46">
        <f>РИ!W267+РД!W267+КБР!W267+ЧР!W267+СК!W267+КЧР!W267+РСОАлания!W267</f>
        <v>0</v>
      </c>
    </row>
    <row r="268" spans="1:23" ht="48.75" thickBot="1" x14ac:dyDescent="0.3">
      <c r="A268" s="20" t="s">
        <v>396</v>
      </c>
      <c r="B268" s="16" t="s">
        <v>397</v>
      </c>
      <c r="C268" s="47">
        <f>РИ!C268+РД!C268+КБР!C268+ЧР!C268+СК!C268+КЧР!C268+РСОАлания!C268</f>
        <v>50</v>
      </c>
      <c r="D268" s="47">
        <f>РИ!D268+РД!D268+КБР!D268+ЧР!D268+СК!D268+КЧР!D268+РСОАлания!D268</f>
        <v>0</v>
      </c>
      <c r="E268" s="47">
        <f>РИ!E268+РД!E268+КБР!E268+ЧР!E268+СК!E268+КЧР!E268+РСОАлания!E268</f>
        <v>1</v>
      </c>
      <c r="F268" s="47">
        <f>РИ!F268+РД!F268+КБР!F268+ЧР!F268+СК!F268+КЧР!F268+РСОАлания!F268</f>
        <v>48</v>
      </c>
      <c r="G268" s="47">
        <f>РИ!G268+РД!G268+КБР!G268+ЧР!G268+СК!G268+КЧР!G268+РСОАлания!G268</f>
        <v>0</v>
      </c>
      <c r="H268" s="47">
        <f>РИ!H268+РД!H268+КБР!H268+ЧР!H268+СК!H268+КЧР!H268+РСОАлания!H268</f>
        <v>0</v>
      </c>
      <c r="I268" s="47">
        <f>РИ!I268+РД!I268+КБР!I268+ЧР!I268+СК!I268+КЧР!I268+РСОАлания!I268</f>
        <v>0</v>
      </c>
      <c r="J268" s="47">
        <f>РИ!J268+РД!J268+КБР!J268+ЧР!J268+СК!J268+КЧР!J268+РСОАлания!J268</f>
        <v>1</v>
      </c>
      <c r="K268" s="47">
        <f>РИ!K268+РД!K268+КБР!K268+ЧР!K268+СК!K268+КЧР!K268+РСОАлания!K268</f>
        <v>0</v>
      </c>
      <c r="L268" s="47">
        <f>РИ!L268+РД!L268+КБР!L268+ЧР!L268+СК!L268+КЧР!L268+РСОАлания!L268</f>
        <v>0</v>
      </c>
      <c r="M268" s="47">
        <f>РИ!M268+РД!M268+КБР!M268+ЧР!M268+СК!M268+КЧР!M268+РСОАлания!M268</f>
        <v>0</v>
      </c>
      <c r="N268" s="47">
        <f>РИ!N268+РД!N268+КБР!N268+ЧР!N268+СК!N268+КЧР!N268+РСОАлания!N268</f>
        <v>1</v>
      </c>
      <c r="O268" s="47">
        <f>РИ!O268+РД!O268+КБР!O268+ЧР!O268+СК!O268+КЧР!O268+РСОАлания!O268</f>
        <v>0</v>
      </c>
      <c r="P268" s="47">
        <f>РИ!P268+РД!P268+КБР!P268+ЧР!P268+СК!P268+КЧР!P268+РСОАлания!P268</f>
        <v>1</v>
      </c>
      <c r="Q268" s="47">
        <f>РИ!Q268+РД!Q268+КБР!Q268+ЧР!Q268+СК!Q268+КЧР!Q268+РСОАлания!Q268</f>
        <v>0</v>
      </c>
      <c r="R268" s="47">
        <f>РИ!R268+РД!R268+КБР!R268+ЧР!R268+СК!R268+КЧР!R268+РСОАлания!R268</f>
        <v>46</v>
      </c>
      <c r="S268" s="47">
        <f>РИ!S268+РД!S268+КБР!S268+ЧР!S268+СК!S268+КЧР!S268+РСОАлания!S268</f>
        <v>3</v>
      </c>
      <c r="T268" s="47">
        <f>РИ!T268+РД!T268+КБР!T268+ЧР!T268+СК!T268+КЧР!T268+РСОАлания!T268</f>
        <v>3</v>
      </c>
      <c r="U268" s="47">
        <f>РИ!U268+РД!U268+КБР!U268+ЧР!U268+СК!U268+КЧР!U268+РСОАлания!U268</f>
        <v>34</v>
      </c>
      <c r="V268" s="47">
        <f>РИ!V268+РД!V268+КБР!V268+ЧР!V268+СК!V268+КЧР!V268+РСОАлания!V268</f>
        <v>0</v>
      </c>
      <c r="W268" s="47">
        <f>РИ!W268+РД!W268+КБР!W268+ЧР!W268+СК!W268+КЧР!W268+РСОАлания!W268</f>
        <v>0</v>
      </c>
    </row>
    <row r="269" spans="1:23" ht="72.75" thickBot="1" x14ac:dyDescent="0.3">
      <c r="A269" s="20" t="s">
        <v>398</v>
      </c>
      <c r="B269" s="16" t="s">
        <v>399</v>
      </c>
      <c r="C269" s="47">
        <f>РИ!C269+РД!C269+КБР!C269+ЧР!C269+СК!C269+КЧР!C269+РСОАлания!C269</f>
        <v>6</v>
      </c>
      <c r="D269" s="47">
        <f>РИ!D269+РД!D269+КБР!D269+ЧР!D269+СК!D269+КЧР!D269+РСОАлания!D269</f>
        <v>0</v>
      </c>
      <c r="E269" s="47">
        <f>РИ!E269+РД!E269+КБР!E269+ЧР!E269+СК!E269+КЧР!E269+РСОАлания!E269</f>
        <v>0</v>
      </c>
      <c r="F269" s="47">
        <f>РИ!F269+РД!F269+КБР!F269+ЧР!F269+СК!F269+КЧР!F269+РСОАлания!F269</f>
        <v>6</v>
      </c>
      <c r="G269" s="47">
        <f>РИ!G269+РД!G269+КБР!G269+ЧР!G269+СК!G269+КЧР!G269+РСОАлания!G269</f>
        <v>0</v>
      </c>
      <c r="H269" s="47">
        <f>РИ!H269+РД!H269+КБР!H269+ЧР!H269+СК!H269+КЧР!H269+РСОАлания!H269</f>
        <v>0</v>
      </c>
      <c r="I269" s="47">
        <f>РИ!I269+РД!I269+КБР!I269+ЧР!I269+СК!I269+КЧР!I269+РСОАлания!I269</f>
        <v>0</v>
      </c>
      <c r="J269" s="47">
        <f>РИ!J269+РД!J269+КБР!J269+ЧР!J269+СК!J269+КЧР!J269+РСОАлания!J269</f>
        <v>0</v>
      </c>
      <c r="K269" s="47">
        <f>РИ!K269+РД!K269+КБР!K269+ЧР!K269+СК!K269+КЧР!K269+РСОАлания!K269</f>
        <v>0</v>
      </c>
      <c r="L269" s="47">
        <f>РИ!L269+РД!L269+КБР!L269+ЧР!L269+СК!L269+КЧР!L269+РСОАлания!L269</f>
        <v>0</v>
      </c>
      <c r="M269" s="47">
        <f>РИ!M269+РД!M269+КБР!M269+ЧР!M269+СК!M269+КЧР!M269+РСОАлания!M269</f>
        <v>0</v>
      </c>
      <c r="N269" s="47">
        <f>РИ!N269+РД!N269+КБР!N269+ЧР!N269+СК!N269+КЧР!N269+РСОАлания!N269</f>
        <v>0</v>
      </c>
      <c r="O269" s="47">
        <f>РИ!O269+РД!O269+КБР!O269+ЧР!O269+СК!O269+КЧР!O269+РСОАлания!O269</f>
        <v>0</v>
      </c>
      <c r="P269" s="47">
        <f>РИ!P269+РД!P269+КБР!P269+ЧР!P269+СК!P269+КЧР!P269+РСОАлания!P269</f>
        <v>0</v>
      </c>
      <c r="Q269" s="47">
        <f>РИ!Q269+РД!Q269+КБР!Q269+ЧР!Q269+СК!Q269+КЧР!Q269+РСОАлания!Q269</f>
        <v>0</v>
      </c>
      <c r="R269" s="47">
        <f>РИ!R269+РД!R269+КБР!R269+ЧР!R269+СК!R269+КЧР!R269+РСОАлания!R269</f>
        <v>6</v>
      </c>
      <c r="S269" s="47">
        <f>РИ!S269+РД!S269+КБР!S269+ЧР!S269+СК!S269+КЧР!S269+РСОАлания!S269</f>
        <v>0</v>
      </c>
      <c r="T269" s="47">
        <f>РИ!T269+РД!T269+КБР!T269+ЧР!T269+СК!T269+КЧР!T269+РСОАлания!T269</f>
        <v>0</v>
      </c>
      <c r="U269" s="47">
        <f>РИ!U269+РД!U269+КБР!U269+ЧР!U269+СК!U269+КЧР!U269+РСОАлания!U269</f>
        <v>3</v>
      </c>
      <c r="V269" s="47">
        <f>РИ!V269+РД!V269+КБР!V269+ЧР!V269+СК!V269+КЧР!V269+РСОАлания!V269</f>
        <v>0</v>
      </c>
      <c r="W269" s="47">
        <f>РИ!W269+РД!W269+КБР!W269+ЧР!W269+СК!W269+КЧР!W269+РСОАлания!W269</f>
        <v>0</v>
      </c>
    </row>
    <row r="270" spans="1:23" ht="36.75" thickBot="1" x14ac:dyDescent="0.3">
      <c r="A270" s="20" t="s">
        <v>400</v>
      </c>
      <c r="B270" s="16" t="s">
        <v>401</v>
      </c>
      <c r="C270" s="47">
        <f>РИ!C270+РД!C270+КБР!C270+ЧР!C270+СК!C270+КЧР!C270+РСОАлания!C270</f>
        <v>0</v>
      </c>
      <c r="D270" s="47">
        <f>РИ!D270+РД!D270+КБР!D270+ЧР!D270+СК!D270+КЧР!D270+РСОАлания!D270</f>
        <v>0</v>
      </c>
      <c r="E270" s="47">
        <f>РИ!E270+РД!E270+КБР!E270+ЧР!E270+СК!E270+КЧР!E270+РСОАлания!E270</f>
        <v>0</v>
      </c>
      <c r="F270" s="47">
        <f>РИ!F270+РД!F270+КБР!F270+ЧР!F270+СК!F270+КЧР!F270+РСОАлания!F270</f>
        <v>0</v>
      </c>
      <c r="G270" s="47">
        <f>РИ!G270+РД!G270+КБР!G270+ЧР!G270+СК!G270+КЧР!G270+РСОАлания!G270</f>
        <v>0</v>
      </c>
      <c r="H270" s="47">
        <f>РИ!H270+РД!H270+КБР!H270+ЧР!H270+СК!H270+КЧР!H270+РСОАлания!H270</f>
        <v>0</v>
      </c>
      <c r="I270" s="47">
        <f>РИ!I270+РД!I270+КБР!I270+ЧР!I270+СК!I270+КЧР!I270+РСОАлания!I270</f>
        <v>0</v>
      </c>
      <c r="J270" s="47">
        <f>РИ!J270+РД!J270+КБР!J270+ЧР!J270+СК!J270+КЧР!J270+РСОАлания!J270</f>
        <v>0</v>
      </c>
      <c r="K270" s="47">
        <f>РИ!K270+РД!K270+КБР!K270+ЧР!K270+СК!K270+КЧР!K270+РСОАлания!K270</f>
        <v>0</v>
      </c>
      <c r="L270" s="47">
        <f>РИ!L270+РД!L270+КБР!L270+ЧР!L270+СК!L270+КЧР!L270+РСОАлания!L270</f>
        <v>0</v>
      </c>
      <c r="M270" s="47">
        <f>РИ!M270+РД!M270+КБР!M270+ЧР!M270+СК!M270+КЧР!M270+РСОАлания!M270</f>
        <v>0</v>
      </c>
      <c r="N270" s="47">
        <f>РИ!N270+РД!N270+КБР!N270+ЧР!N270+СК!N270+КЧР!N270+РСОАлания!N270</f>
        <v>0</v>
      </c>
      <c r="O270" s="47">
        <f>РИ!O270+РД!O270+КБР!O270+ЧР!O270+СК!O270+КЧР!O270+РСОАлания!O270</f>
        <v>0</v>
      </c>
      <c r="P270" s="47">
        <f>РИ!P270+РД!P270+КБР!P270+ЧР!P270+СК!P270+КЧР!P270+РСОАлания!P270</f>
        <v>0</v>
      </c>
      <c r="Q270" s="47">
        <f>РИ!Q270+РД!Q270+КБР!Q270+ЧР!Q270+СК!Q270+КЧР!Q270+РСОАлания!Q270</f>
        <v>0</v>
      </c>
      <c r="R270" s="47">
        <f>РИ!R270+РД!R270+КБР!R270+ЧР!R270+СК!R270+КЧР!R270+РСОАлания!R270</f>
        <v>0</v>
      </c>
      <c r="S270" s="47">
        <f>РИ!S270+РД!S270+КБР!S270+ЧР!S270+СК!S270+КЧР!S270+РСОАлания!S270</f>
        <v>0</v>
      </c>
      <c r="T270" s="47">
        <f>РИ!T270+РД!T270+КБР!T270+ЧР!T270+СК!T270+КЧР!T270+РСОАлания!T270</f>
        <v>0</v>
      </c>
      <c r="U270" s="47">
        <f>РИ!U270+РД!U270+КБР!U270+ЧР!U270+СК!U270+КЧР!U270+РСОАлания!U270</f>
        <v>0</v>
      </c>
      <c r="V270" s="47">
        <f>РИ!V270+РД!V270+КБР!V270+ЧР!V270+СК!V270+КЧР!V270+РСОАлания!V270</f>
        <v>0</v>
      </c>
      <c r="W270" s="47">
        <f>РИ!W270+РД!W270+КБР!W270+ЧР!W270+СК!W270+КЧР!W270+РСОАлания!W270</f>
        <v>0</v>
      </c>
    </row>
    <row r="271" spans="1:23" ht="36.75" thickBot="1" x14ac:dyDescent="0.3">
      <c r="A271" s="20" t="s">
        <v>402</v>
      </c>
      <c r="B271" s="16" t="s">
        <v>403</v>
      </c>
      <c r="C271" s="47">
        <f>РИ!C271+РД!C271+КБР!C271+ЧР!C271+СК!C271+КЧР!C271+РСОАлания!C271</f>
        <v>75</v>
      </c>
      <c r="D271" s="47">
        <f>РИ!D271+РД!D271+КБР!D271+ЧР!D271+СК!D271+КЧР!D271+РСОАлания!D271</f>
        <v>0</v>
      </c>
      <c r="E271" s="47">
        <f>РИ!E271+РД!E271+КБР!E271+ЧР!E271+СК!E271+КЧР!E271+РСОАлания!E271</f>
        <v>0</v>
      </c>
      <c r="F271" s="47">
        <f>РИ!F271+РД!F271+КБР!F271+ЧР!F271+СК!F271+КЧР!F271+РСОАлания!F271</f>
        <v>75</v>
      </c>
      <c r="G271" s="47">
        <f>РИ!G271+РД!G271+КБР!G271+ЧР!G271+СК!G271+КЧР!G271+РСОАлания!G271</f>
        <v>0</v>
      </c>
      <c r="H271" s="47">
        <f>РИ!H271+РД!H271+КБР!H271+ЧР!H271+СК!H271+КЧР!H271+РСОАлания!H271</f>
        <v>0</v>
      </c>
      <c r="I271" s="47">
        <f>РИ!I271+РД!I271+КБР!I271+ЧР!I271+СК!I271+КЧР!I271+РСОАлания!I271</f>
        <v>0</v>
      </c>
      <c r="J271" s="47">
        <f>РИ!J271+РД!J271+КБР!J271+ЧР!J271+СК!J271+КЧР!J271+РСОАлания!J271</f>
        <v>0</v>
      </c>
      <c r="K271" s="47">
        <f>РИ!K271+РД!K271+КБР!K271+ЧР!K271+СК!K271+КЧР!K271+РСОАлания!K271</f>
        <v>0</v>
      </c>
      <c r="L271" s="47">
        <f>РИ!L271+РД!L271+КБР!L271+ЧР!L271+СК!L271+КЧР!L271+РСОАлания!L271</f>
        <v>0</v>
      </c>
      <c r="M271" s="47">
        <f>РИ!M271+РД!M271+КБР!M271+ЧР!M271+СК!M271+КЧР!M271+РСОАлания!M271</f>
        <v>0</v>
      </c>
      <c r="N271" s="47">
        <f>РИ!N271+РД!N271+КБР!N271+ЧР!N271+СК!N271+КЧР!N271+РСОАлания!N271</f>
        <v>0</v>
      </c>
      <c r="O271" s="47">
        <f>РИ!O271+РД!O271+КБР!O271+ЧР!O271+СК!O271+КЧР!O271+РСОАлания!O271</f>
        <v>1</v>
      </c>
      <c r="P271" s="47">
        <f>РИ!P271+РД!P271+КБР!P271+ЧР!P271+СК!P271+КЧР!P271+РСОАлания!P271</f>
        <v>3</v>
      </c>
      <c r="Q271" s="47">
        <f>РИ!Q271+РД!Q271+КБР!Q271+ЧР!Q271+СК!Q271+КЧР!Q271+РСОАлания!Q271</f>
        <v>0</v>
      </c>
      <c r="R271" s="47">
        <f>РИ!R271+РД!R271+КБР!R271+ЧР!R271+СК!R271+КЧР!R271+РСОАлания!R271</f>
        <v>62</v>
      </c>
      <c r="S271" s="47">
        <f>РИ!S271+РД!S271+КБР!S271+ЧР!S271+СК!S271+КЧР!S271+РСОАлания!S271</f>
        <v>1</v>
      </c>
      <c r="T271" s="47">
        <f>РИ!T271+РД!T271+КБР!T271+ЧР!T271+СК!T271+КЧР!T271+РСОАлания!T271</f>
        <v>1</v>
      </c>
      <c r="U271" s="47">
        <f>РИ!U271+РД!U271+КБР!U271+ЧР!U271+СК!U271+КЧР!U271+РСОАлания!U271</f>
        <v>40</v>
      </c>
      <c r="V271" s="47">
        <f>РИ!V271+РД!V271+КБР!V271+ЧР!V271+СК!V271+КЧР!V271+РСОАлания!V271</f>
        <v>0</v>
      </c>
      <c r="W271" s="47">
        <f>РИ!W271+РД!W271+КБР!W271+ЧР!W271+СК!W271+КЧР!W271+РСОАлания!W271</f>
        <v>0</v>
      </c>
    </row>
    <row r="272" spans="1:23" ht="60.75" thickBot="1" x14ac:dyDescent="0.3">
      <c r="A272" s="32" t="s">
        <v>404</v>
      </c>
      <c r="B272" s="22" t="s">
        <v>405</v>
      </c>
      <c r="C272" s="45">
        <f>РИ!C272+РД!C272+КБР!C272+ЧР!C272+СК!C272+КЧР!C272+РСОАлания!C272</f>
        <v>13</v>
      </c>
      <c r="D272" s="45">
        <f>РИ!D272+РД!D272+КБР!D272+ЧР!D272+СК!D272+КЧР!D272+РСОАлания!D272</f>
        <v>0</v>
      </c>
      <c r="E272" s="45">
        <f>РИ!E272+РД!E272+КБР!E272+ЧР!E272+СК!E272+КЧР!E272+РСОАлания!E272</f>
        <v>0</v>
      </c>
      <c r="F272" s="45">
        <f>РИ!F272+РД!F272+КБР!F272+ЧР!F272+СК!F272+КЧР!F272+РСОАлания!F272</f>
        <v>13</v>
      </c>
      <c r="G272" s="45">
        <f>РИ!G272+РД!G272+КБР!G272+ЧР!G272+СК!G272+КЧР!G272+РСОАлания!G272</f>
        <v>0</v>
      </c>
      <c r="H272" s="45">
        <f>РИ!H272+РД!H272+КБР!H272+ЧР!H272+СК!H272+КЧР!H272+РСОАлания!H272</f>
        <v>0</v>
      </c>
      <c r="I272" s="45">
        <f>РИ!I272+РД!I272+КБР!I272+ЧР!I272+СК!I272+КЧР!I272+РСОАлания!I272</f>
        <v>0</v>
      </c>
      <c r="J272" s="45">
        <f>РИ!J272+РД!J272+КБР!J272+ЧР!J272+СК!J272+КЧР!J272+РСОАлания!J272</f>
        <v>0</v>
      </c>
      <c r="K272" s="45">
        <f>РИ!K272+РД!K272+КБР!K272+ЧР!K272+СК!K272+КЧР!K272+РСОАлания!K272</f>
        <v>0</v>
      </c>
      <c r="L272" s="45">
        <f>РИ!L272+РД!L272+КБР!L272+ЧР!L272+СК!L272+КЧР!L272+РСОАлания!L272</f>
        <v>0</v>
      </c>
      <c r="M272" s="45">
        <f>РИ!M272+РД!M272+КБР!M272+ЧР!M272+СК!M272+КЧР!M272+РСОАлания!M272</f>
        <v>0</v>
      </c>
      <c r="N272" s="45">
        <f>РИ!N272+РД!N272+КБР!N272+ЧР!N272+СК!N272+КЧР!N272+РСОАлания!N272</f>
        <v>0</v>
      </c>
      <c r="O272" s="45">
        <f>РИ!O272+РД!O272+КБР!O272+ЧР!O272+СК!O272+КЧР!O272+РСОАлания!O272</f>
        <v>0</v>
      </c>
      <c r="P272" s="45">
        <f>РИ!P272+РД!P272+КБР!P272+ЧР!P272+СК!P272+КЧР!P272+РСОАлания!P272</f>
        <v>0</v>
      </c>
      <c r="Q272" s="45">
        <f>РИ!Q272+РД!Q272+КБР!Q272+ЧР!Q272+СК!Q272+КЧР!Q272+РСОАлания!Q272</f>
        <v>0</v>
      </c>
      <c r="R272" s="45">
        <f>РИ!R272+РД!R272+КБР!R272+ЧР!R272+СК!R272+КЧР!R272+РСОАлания!R272</f>
        <v>13</v>
      </c>
      <c r="S272" s="45">
        <f>РИ!S272+РД!S272+КБР!S272+ЧР!S272+СК!S272+КЧР!S272+РСОАлания!S272</f>
        <v>0</v>
      </c>
      <c r="T272" s="45">
        <f>РИ!T272+РД!T272+КБР!T272+ЧР!T272+СК!T272+КЧР!T272+РСОАлания!T272</f>
        <v>0</v>
      </c>
      <c r="U272" s="45">
        <f>РИ!U272+РД!U272+КБР!U272+ЧР!U272+СК!U272+КЧР!U272+РСОАлания!U272</f>
        <v>8</v>
      </c>
      <c r="V272" s="45">
        <f>РИ!V272+РД!V272+КБР!V272+ЧР!V272+СК!V272+КЧР!V272+РСОАлания!V272</f>
        <v>0</v>
      </c>
      <c r="W272" s="45">
        <f>РИ!W272+РД!W272+КБР!W272+ЧР!W272+СК!W272+КЧР!W272+РСОАлания!W272</f>
        <v>0</v>
      </c>
    </row>
    <row r="273" spans="1:23" ht="84.75" thickBot="1" x14ac:dyDescent="0.3">
      <c r="A273" s="32" t="s">
        <v>406</v>
      </c>
      <c r="B273" s="22" t="s">
        <v>407</v>
      </c>
      <c r="C273" s="45">
        <f>РИ!C273+РД!C273+КБР!C273+ЧР!C273+СК!C273+КЧР!C273+РСОАлания!C273</f>
        <v>25</v>
      </c>
      <c r="D273" s="45">
        <f>РИ!D273+РД!D273+КБР!D273+ЧР!D273+СК!D273+КЧР!D273+РСОАлания!D273</f>
        <v>0</v>
      </c>
      <c r="E273" s="45">
        <f>РИ!E273+РД!E273+КБР!E273+ЧР!E273+СК!E273+КЧР!E273+РСОАлания!E273</f>
        <v>0</v>
      </c>
      <c r="F273" s="45">
        <f>РИ!F273+РД!F273+КБР!F273+ЧР!F273+СК!F273+КЧР!F273+РСОАлания!F273</f>
        <v>25</v>
      </c>
      <c r="G273" s="45">
        <f>РИ!G273+РД!G273+КБР!G273+ЧР!G273+СК!G273+КЧР!G273+РСОАлания!G273</f>
        <v>0</v>
      </c>
      <c r="H273" s="45">
        <f>РИ!H273+РД!H273+КБР!H273+ЧР!H273+СК!H273+КЧР!H273+РСОАлания!H273</f>
        <v>0</v>
      </c>
      <c r="I273" s="45">
        <f>РИ!I273+РД!I273+КБР!I273+ЧР!I273+СК!I273+КЧР!I273+РСОАлания!I273</f>
        <v>0</v>
      </c>
      <c r="J273" s="45">
        <f>РИ!J273+РД!J273+КБР!J273+ЧР!J273+СК!J273+КЧР!J273+РСОАлания!J273</f>
        <v>0</v>
      </c>
      <c r="K273" s="45">
        <f>РИ!K273+РД!K273+КБР!K273+ЧР!K273+СК!K273+КЧР!K273+РСОАлания!K273</f>
        <v>0</v>
      </c>
      <c r="L273" s="45">
        <f>РИ!L273+РД!L273+КБР!L273+ЧР!L273+СК!L273+КЧР!L273+РСОАлания!L273</f>
        <v>0</v>
      </c>
      <c r="M273" s="45">
        <f>РИ!M273+РД!M273+КБР!M273+ЧР!M273+СК!M273+КЧР!M273+РСОАлания!M273</f>
        <v>0</v>
      </c>
      <c r="N273" s="45">
        <f>РИ!N273+РД!N273+КБР!N273+ЧР!N273+СК!N273+КЧР!N273+РСОАлания!N273</f>
        <v>0</v>
      </c>
      <c r="O273" s="45">
        <f>РИ!O273+РД!O273+КБР!O273+ЧР!O273+СК!O273+КЧР!O273+РСОАлания!O273</f>
        <v>0</v>
      </c>
      <c r="P273" s="45">
        <f>РИ!P273+РД!P273+КБР!P273+ЧР!P273+СК!P273+КЧР!P273+РСОАлания!P273</f>
        <v>0</v>
      </c>
      <c r="Q273" s="45">
        <f>РИ!Q273+РД!Q273+КБР!Q273+ЧР!Q273+СК!Q273+КЧР!Q273+РСОАлания!Q273</f>
        <v>0</v>
      </c>
      <c r="R273" s="45">
        <f>РИ!R273+РД!R273+КБР!R273+ЧР!R273+СК!R273+КЧР!R273+РСОАлания!R273</f>
        <v>23</v>
      </c>
      <c r="S273" s="45">
        <f>РИ!S273+РД!S273+КБР!S273+ЧР!S273+СК!S273+КЧР!S273+РСОАлания!S273</f>
        <v>0</v>
      </c>
      <c r="T273" s="45">
        <f>РИ!T273+РД!T273+КБР!T273+ЧР!T273+СК!T273+КЧР!T273+РСОАлания!T273</f>
        <v>0</v>
      </c>
      <c r="U273" s="45">
        <f>РИ!U273+РД!U273+КБР!U273+ЧР!U273+СК!U273+КЧР!U273+РСОАлания!U273</f>
        <v>15</v>
      </c>
      <c r="V273" s="45">
        <f>РИ!V273+РД!V273+КБР!V273+ЧР!V273+СК!V273+КЧР!V273+РСОАлания!V273</f>
        <v>0</v>
      </c>
      <c r="W273" s="45">
        <f>РИ!W273+РД!W273+КБР!W273+ЧР!W273+СК!W273+КЧР!W273+РСОАлания!W273</f>
        <v>0</v>
      </c>
    </row>
    <row r="274" spans="1:23" ht="144.75" thickBot="1" x14ac:dyDescent="0.3">
      <c r="A274" s="32" t="s">
        <v>408</v>
      </c>
      <c r="B274" s="22" t="s">
        <v>409</v>
      </c>
      <c r="C274" s="45">
        <f>РИ!C274+РД!C274+КБР!C274+ЧР!C274+СК!C274+КЧР!C274+РСОАлания!C274</f>
        <v>40</v>
      </c>
      <c r="D274" s="45">
        <f>РИ!D274+РД!D274+КБР!D274+ЧР!D274+СК!D274+КЧР!D274+РСОАлания!D274</f>
        <v>0</v>
      </c>
      <c r="E274" s="45">
        <f>РИ!E274+РД!E274+КБР!E274+ЧР!E274+СК!E274+КЧР!E274+РСОАлания!E274</f>
        <v>0</v>
      </c>
      <c r="F274" s="45">
        <f>РИ!F274+РД!F274+КБР!F274+ЧР!F274+СК!F274+КЧР!F274+РСОАлания!F274</f>
        <v>40</v>
      </c>
      <c r="G274" s="45">
        <f>РИ!G274+РД!G274+КБР!G274+ЧР!G274+СК!G274+КЧР!G274+РСОАлания!G274</f>
        <v>0</v>
      </c>
      <c r="H274" s="45">
        <f>РИ!H274+РД!H274+КБР!H274+ЧР!H274+СК!H274+КЧР!H274+РСОАлания!H274</f>
        <v>0</v>
      </c>
      <c r="I274" s="45">
        <f>РИ!I274+РД!I274+КБР!I274+ЧР!I274+СК!I274+КЧР!I274+РСОАлания!I274</f>
        <v>0</v>
      </c>
      <c r="J274" s="45">
        <f>РИ!J274+РД!J274+КБР!J274+ЧР!J274+СК!J274+КЧР!J274+РСОАлания!J274</f>
        <v>0</v>
      </c>
      <c r="K274" s="45">
        <f>РИ!K274+РД!K274+КБР!K274+ЧР!K274+СК!K274+КЧР!K274+РСОАлания!K274</f>
        <v>0</v>
      </c>
      <c r="L274" s="45">
        <f>РИ!L274+РД!L274+КБР!L274+ЧР!L274+СК!L274+КЧР!L274+РСОАлания!L274</f>
        <v>0</v>
      </c>
      <c r="M274" s="45">
        <f>РИ!M274+РД!M274+КБР!M274+ЧР!M274+СК!M274+КЧР!M274+РСОАлания!M274</f>
        <v>0</v>
      </c>
      <c r="N274" s="45">
        <f>РИ!N274+РД!N274+КБР!N274+ЧР!N274+СК!N274+КЧР!N274+РСОАлания!N274</f>
        <v>0</v>
      </c>
      <c r="O274" s="45">
        <f>РИ!O274+РД!O274+КБР!O274+ЧР!O274+СК!O274+КЧР!O274+РСОАлания!O274</f>
        <v>1</v>
      </c>
      <c r="P274" s="45">
        <f>РИ!P274+РД!P274+КБР!P274+ЧР!P274+СК!P274+КЧР!P274+РСОАлания!P274</f>
        <v>3</v>
      </c>
      <c r="Q274" s="45">
        <f>РИ!Q274+РД!Q274+КБР!Q274+ЧР!Q274+СК!Q274+КЧР!Q274+РСОАлания!Q274</f>
        <v>0</v>
      </c>
      <c r="R274" s="45">
        <f>РИ!R274+РД!R274+КБР!R274+ЧР!R274+СК!R274+КЧР!R274+РСОАлания!R274</f>
        <v>40</v>
      </c>
      <c r="S274" s="45">
        <f>РИ!S274+РД!S274+КБР!S274+ЧР!S274+СК!S274+КЧР!S274+РСОАлания!S274</f>
        <v>1</v>
      </c>
      <c r="T274" s="45">
        <f>РИ!T274+РД!T274+КБР!T274+ЧР!T274+СК!T274+КЧР!T274+РСОАлания!T274</f>
        <v>1</v>
      </c>
      <c r="U274" s="45">
        <f>РИ!U274+РД!U274+КБР!U274+ЧР!U274+СК!U274+КЧР!U274+РСОАлания!U274</f>
        <v>15</v>
      </c>
      <c r="V274" s="45">
        <f>РИ!V274+РД!V274+КБР!V274+ЧР!V274+СК!V274+КЧР!V274+РСОАлания!V274</f>
        <v>0</v>
      </c>
      <c r="W274" s="45">
        <f>РИ!W274+РД!W274+КБР!W274+ЧР!W274+СК!W274+КЧР!W274+РСОАлания!W274</f>
        <v>0</v>
      </c>
    </row>
    <row r="275" spans="1:23" ht="48.75" thickBot="1" x14ac:dyDescent="0.3">
      <c r="A275" s="32" t="s">
        <v>410</v>
      </c>
      <c r="B275" s="22" t="s">
        <v>411</v>
      </c>
      <c r="C275" s="45">
        <f>РИ!C275+РД!C275+КБР!C275+ЧР!C275+СК!C275+КЧР!C275+РСОАлания!C275</f>
        <v>0</v>
      </c>
      <c r="D275" s="45">
        <f>РИ!D275+РД!D275+КБР!D275+ЧР!D275+СК!D275+КЧР!D275+РСОАлания!D275</f>
        <v>0</v>
      </c>
      <c r="E275" s="45">
        <f>РИ!E275+РД!E275+КБР!E275+ЧР!E275+СК!E275+КЧР!E275+РСОАлания!E275</f>
        <v>0</v>
      </c>
      <c r="F275" s="45">
        <f>РИ!F275+РД!F275+КБР!F275+ЧР!F275+СК!F275+КЧР!F275+РСОАлания!F275</f>
        <v>0</v>
      </c>
      <c r="G275" s="45">
        <f>РИ!G275+РД!G275+КБР!G275+ЧР!G275+СК!G275+КЧР!G275+РСОАлания!G275</f>
        <v>0</v>
      </c>
      <c r="H275" s="45">
        <f>РИ!H275+РД!H275+КБР!H275+ЧР!H275+СК!H275+КЧР!H275+РСОАлания!H275</f>
        <v>0</v>
      </c>
      <c r="I275" s="45">
        <f>РИ!I275+РД!I275+КБР!I275+ЧР!I275+СК!I275+КЧР!I275+РСОАлания!I275</f>
        <v>0</v>
      </c>
      <c r="J275" s="45">
        <f>РИ!J275+РД!J275+КБР!J275+ЧР!J275+СК!J275+КЧР!J275+РСОАлания!J275</f>
        <v>0</v>
      </c>
      <c r="K275" s="45">
        <f>РИ!K275+РД!K275+КБР!K275+ЧР!K275+СК!K275+КЧР!K275+РСОАлания!K275</f>
        <v>0</v>
      </c>
      <c r="L275" s="45">
        <f>РИ!L275+РД!L275+КБР!L275+ЧР!L275+СК!L275+КЧР!L275+РСОАлания!L275</f>
        <v>0</v>
      </c>
      <c r="M275" s="45">
        <f>РИ!M275+РД!M275+КБР!M275+ЧР!M275+СК!M275+КЧР!M275+РСОАлания!M275</f>
        <v>0</v>
      </c>
      <c r="N275" s="45">
        <f>РИ!N275+РД!N275+КБР!N275+ЧР!N275+СК!N275+КЧР!N275+РСОАлания!N275</f>
        <v>0</v>
      </c>
      <c r="O275" s="45">
        <f>РИ!O275+РД!O275+КБР!O275+ЧР!O275+СК!O275+КЧР!O275+РСОАлания!O275</f>
        <v>0</v>
      </c>
      <c r="P275" s="45">
        <f>РИ!P275+РД!P275+КБР!P275+ЧР!P275+СК!P275+КЧР!P275+РСОАлания!P275</f>
        <v>0</v>
      </c>
      <c r="Q275" s="45">
        <f>РИ!Q275+РД!Q275+КБР!Q275+ЧР!Q275+СК!Q275+КЧР!Q275+РСОАлания!Q275</f>
        <v>0</v>
      </c>
      <c r="R275" s="45">
        <f>РИ!R275+РД!R275+КБР!R275+ЧР!R275+СК!R275+КЧР!R275+РСОАлания!R275</f>
        <v>0</v>
      </c>
      <c r="S275" s="45">
        <f>РИ!S275+РД!S275+КБР!S275+ЧР!S275+СК!S275+КЧР!S275+РСОАлания!S275</f>
        <v>0</v>
      </c>
      <c r="T275" s="45">
        <f>РИ!T275+РД!T275+КБР!T275+ЧР!T275+СК!T275+КЧР!T275+РСОАлания!T275</f>
        <v>0</v>
      </c>
      <c r="U275" s="45">
        <f>РИ!U275+РД!U275+КБР!U275+ЧР!U275+СК!U275+КЧР!U275+РСОАлания!U275</f>
        <v>0</v>
      </c>
      <c r="V275" s="45">
        <f>РИ!V275+РД!V275+КБР!V275+ЧР!V275+СК!V275+КЧР!V275+РСОАлания!V275</f>
        <v>0</v>
      </c>
      <c r="W275" s="45">
        <f>РИ!W275+РД!W275+КБР!W275+ЧР!W275+СК!W275+КЧР!W275+РСОАлания!W275</f>
        <v>0</v>
      </c>
    </row>
    <row r="276" spans="1:23" ht="48.75" thickBot="1" x14ac:dyDescent="0.3">
      <c r="A276" s="20" t="s">
        <v>412</v>
      </c>
      <c r="B276" s="16" t="s">
        <v>413</v>
      </c>
      <c r="C276" s="46">
        <f>РИ!C276+РД!C276+КБР!C276+ЧР!C276+СК!C276+КЧР!C276+РСОАлания!C276</f>
        <v>0</v>
      </c>
      <c r="D276" s="46">
        <f>РИ!D276+РД!D276+КБР!D276+ЧР!D276+СК!D276+КЧР!D276+РСОАлания!D276</f>
        <v>0</v>
      </c>
      <c r="E276" s="46">
        <f>РИ!E276+РД!E276+КБР!E276+ЧР!E276+СК!E276+КЧР!E276+РСОАлания!E276</f>
        <v>0</v>
      </c>
      <c r="F276" s="46">
        <f>РИ!F276+РД!F276+КБР!F276+ЧР!F276+СК!F276+КЧР!F276+РСОАлания!F276</f>
        <v>0</v>
      </c>
      <c r="G276" s="46">
        <f>РИ!G276+РД!G276+КБР!G276+ЧР!G276+СК!G276+КЧР!G276+РСОАлания!G276</f>
        <v>0</v>
      </c>
      <c r="H276" s="46">
        <f>РИ!H276+РД!H276+КБР!H276+ЧР!H276+СК!H276+КЧР!H276+РСОАлания!H276</f>
        <v>0</v>
      </c>
      <c r="I276" s="46">
        <f>РИ!I276+РД!I276+КБР!I276+ЧР!I276+СК!I276+КЧР!I276+РСОАлания!I276</f>
        <v>0</v>
      </c>
      <c r="J276" s="46">
        <f>РИ!J276+РД!J276+КБР!J276+ЧР!J276+СК!J276+КЧР!J276+РСОАлания!J276</f>
        <v>0</v>
      </c>
      <c r="K276" s="46">
        <f>РИ!K276+РД!K276+КБР!K276+ЧР!K276+СК!K276+КЧР!K276+РСОАлания!K276</f>
        <v>0</v>
      </c>
      <c r="L276" s="46">
        <f>РИ!L276+РД!L276+КБР!L276+ЧР!L276+СК!L276+КЧР!L276+РСОАлания!L276</f>
        <v>0</v>
      </c>
      <c r="M276" s="46">
        <f>РИ!M276+РД!M276+КБР!M276+ЧР!M276+СК!M276+КЧР!M276+РСОАлания!M276</f>
        <v>0</v>
      </c>
      <c r="N276" s="46">
        <f>РИ!N276+РД!N276+КБР!N276+ЧР!N276+СК!N276+КЧР!N276+РСОАлания!N276</f>
        <v>0</v>
      </c>
      <c r="O276" s="46">
        <f>РИ!O276+РД!O276+КБР!O276+ЧР!O276+СК!O276+КЧР!O276+РСОАлания!O276</f>
        <v>0</v>
      </c>
      <c r="P276" s="46">
        <f>РИ!P276+РД!P276+КБР!P276+ЧР!P276+СК!P276+КЧР!P276+РСОАлания!P276</f>
        <v>0</v>
      </c>
      <c r="Q276" s="46">
        <f>РИ!Q276+РД!Q276+КБР!Q276+ЧР!Q276+СК!Q276+КЧР!Q276+РСОАлания!Q276</f>
        <v>0</v>
      </c>
      <c r="R276" s="46">
        <f>РИ!R276+РД!R276+КБР!R276+ЧР!R276+СК!R276+КЧР!R276+РСОАлания!R276</f>
        <v>0</v>
      </c>
      <c r="S276" s="46">
        <f>РИ!S276+РД!S276+КБР!S276+ЧР!S276+СК!S276+КЧР!S276+РСОАлания!S276</f>
        <v>0</v>
      </c>
      <c r="T276" s="46">
        <f>РИ!T276+РД!T276+КБР!T276+ЧР!T276+СК!T276+КЧР!T276+РСОАлания!T276</f>
        <v>0</v>
      </c>
      <c r="U276" s="46">
        <f>РИ!U276+РД!U276+КБР!U276+ЧР!U276+СК!U276+КЧР!U276+РСОАлания!U276</f>
        <v>0</v>
      </c>
      <c r="V276" s="46">
        <f>РИ!V276+РД!V276+КБР!V276+ЧР!V276+СК!V276+КЧР!V276+РСОАлания!V276</f>
        <v>0</v>
      </c>
      <c r="W276" s="46">
        <f>РИ!W276+РД!W276+КБР!W276+ЧР!W276+СК!W276+КЧР!W276+РСОАлания!W276</f>
        <v>0</v>
      </c>
    </row>
    <row r="277" spans="1:23" ht="72.75" thickBot="1" x14ac:dyDescent="0.3">
      <c r="A277" s="20" t="s">
        <v>414</v>
      </c>
      <c r="B277" s="16" t="s">
        <v>415</v>
      </c>
      <c r="C277" s="46">
        <f>РИ!C277+РД!C277+КБР!C277+ЧР!C277+СК!C277+КЧР!C277+РСОАлания!C277</f>
        <v>4</v>
      </c>
      <c r="D277" s="46">
        <f>РИ!D277+РД!D277+КБР!D277+ЧР!D277+СК!D277+КЧР!D277+РСОАлания!D277</f>
        <v>0</v>
      </c>
      <c r="E277" s="46">
        <f>РИ!E277+РД!E277+КБР!E277+ЧР!E277+СК!E277+КЧР!E277+РСОАлания!E277</f>
        <v>0</v>
      </c>
      <c r="F277" s="46">
        <f>РИ!F277+РД!F277+КБР!F277+ЧР!F277+СК!F277+КЧР!F277+РСОАлания!F277</f>
        <v>4</v>
      </c>
      <c r="G277" s="46">
        <f>РИ!G277+РД!G277+КБР!G277+ЧР!G277+СК!G277+КЧР!G277+РСОАлания!G277</f>
        <v>0</v>
      </c>
      <c r="H277" s="46">
        <f>РИ!H277+РД!H277+КБР!H277+ЧР!H277+СК!H277+КЧР!H277+РСОАлания!H277</f>
        <v>0</v>
      </c>
      <c r="I277" s="46">
        <f>РИ!I277+РД!I277+КБР!I277+ЧР!I277+СК!I277+КЧР!I277+РСОАлания!I277</f>
        <v>0</v>
      </c>
      <c r="J277" s="46">
        <f>РИ!J277+РД!J277+КБР!J277+ЧР!J277+СК!J277+КЧР!J277+РСОАлания!J277</f>
        <v>0</v>
      </c>
      <c r="K277" s="46">
        <f>РИ!K277+РД!K277+КБР!K277+ЧР!K277+СК!K277+КЧР!K277+РСОАлания!K277</f>
        <v>0</v>
      </c>
      <c r="L277" s="46">
        <f>РИ!L277+РД!L277+КБР!L277+ЧР!L277+СК!L277+КЧР!L277+РСОАлания!L277</f>
        <v>0</v>
      </c>
      <c r="M277" s="46">
        <f>РИ!M277+РД!M277+КБР!M277+ЧР!M277+СК!M277+КЧР!M277+РСОАлания!M277</f>
        <v>0</v>
      </c>
      <c r="N277" s="46">
        <f>РИ!N277+РД!N277+КБР!N277+ЧР!N277+СК!N277+КЧР!N277+РСОАлания!N277</f>
        <v>0</v>
      </c>
      <c r="O277" s="46">
        <f>РИ!O277+РД!O277+КБР!O277+ЧР!O277+СК!O277+КЧР!O277+РСОАлания!O277</f>
        <v>0</v>
      </c>
      <c r="P277" s="46">
        <f>РИ!P277+РД!P277+КБР!P277+ЧР!P277+СК!P277+КЧР!P277+РСОАлания!P277</f>
        <v>0</v>
      </c>
      <c r="Q277" s="46">
        <f>РИ!Q277+РД!Q277+КБР!Q277+ЧР!Q277+СК!Q277+КЧР!Q277+РСОАлания!Q277</f>
        <v>0</v>
      </c>
      <c r="R277" s="46">
        <f>РИ!R277+РД!R277+КБР!R277+ЧР!R277+СК!R277+КЧР!R277+РСОАлания!R277</f>
        <v>4</v>
      </c>
      <c r="S277" s="46">
        <f>РИ!S277+РД!S277+КБР!S277+ЧР!S277+СК!S277+КЧР!S277+РСОАлания!S277</f>
        <v>0</v>
      </c>
      <c r="T277" s="46">
        <f>РИ!T277+РД!T277+КБР!T277+ЧР!T277+СК!T277+КЧР!T277+РСОАлания!T277</f>
        <v>0</v>
      </c>
      <c r="U277" s="46">
        <f>РИ!U277+РД!U277+КБР!U277+ЧР!U277+СК!U277+КЧР!U277+РСОАлания!U277</f>
        <v>0</v>
      </c>
      <c r="V277" s="46">
        <f>РИ!V277+РД!V277+КБР!V277+ЧР!V277+СК!V277+КЧР!V277+РСОАлания!V277</f>
        <v>0</v>
      </c>
      <c r="W277" s="46">
        <f>РИ!W277+РД!W277+КБР!W277+ЧР!W277+СК!W277+КЧР!W277+РСОАлания!W277</f>
        <v>0</v>
      </c>
    </row>
    <row r="278" spans="1:23" ht="24.75" thickBot="1" x14ac:dyDescent="0.3">
      <c r="A278" s="20" t="s">
        <v>416</v>
      </c>
      <c r="B278" s="16" t="s">
        <v>417</v>
      </c>
      <c r="C278" s="46">
        <f>РИ!C278+РД!C278+КБР!C278+ЧР!C278+СК!C278+КЧР!C278+РСОАлания!C278</f>
        <v>0</v>
      </c>
      <c r="D278" s="46">
        <f>РИ!D278+РД!D278+КБР!D278+ЧР!D278+СК!D278+КЧР!D278+РСОАлания!D278</f>
        <v>0</v>
      </c>
      <c r="E278" s="46">
        <f>РИ!E278+РД!E278+КБР!E278+ЧР!E278+СК!E278+КЧР!E278+РСОАлания!E278</f>
        <v>0</v>
      </c>
      <c r="F278" s="46">
        <f>РИ!F278+РД!F278+КБР!F278+ЧР!F278+СК!F278+КЧР!F278+РСОАлания!F278</f>
        <v>0</v>
      </c>
      <c r="G278" s="46">
        <f>РИ!G278+РД!G278+КБР!G278+ЧР!G278+СК!G278+КЧР!G278+РСОАлания!G278</f>
        <v>0</v>
      </c>
      <c r="H278" s="46">
        <f>РИ!H278+РД!H278+КБР!H278+ЧР!H278+СК!H278+КЧР!H278+РСОАлания!H278</f>
        <v>0</v>
      </c>
      <c r="I278" s="46">
        <f>РИ!I278+РД!I278+КБР!I278+ЧР!I278+СК!I278+КЧР!I278+РСОАлания!I278</f>
        <v>0</v>
      </c>
      <c r="J278" s="46">
        <f>РИ!J278+РД!J278+КБР!J278+ЧР!J278+СК!J278+КЧР!J278+РСОАлания!J278</f>
        <v>0</v>
      </c>
      <c r="K278" s="46">
        <f>РИ!K278+РД!K278+КБР!K278+ЧР!K278+СК!K278+КЧР!K278+РСОАлания!K278</f>
        <v>0</v>
      </c>
      <c r="L278" s="46">
        <f>РИ!L278+РД!L278+КБР!L278+ЧР!L278+СК!L278+КЧР!L278+РСОАлания!L278</f>
        <v>0</v>
      </c>
      <c r="M278" s="46">
        <f>РИ!M278+РД!M278+КБР!M278+ЧР!M278+СК!M278+КЧР!M278+РСОАлания!M278</f>
        <v>0</v>
      </c>
      <c r="N278" s="46">
        <f>РИ!N278+РД!N278+КБР!N278+ЧР!N278+СК!N278+КЧР!N278+РСОАлания!N278</f>
        <v>0</v>
      </c>
      <c r="O278" s="46">
        <f>РИ!O278+РД!O278+КБР!O278+ЧР!O278+СК!O278+КЧР!O278+РСОАлания!O278</f>
        <v>0</v>
      </c>
      <c r="P278" s="46">
        <f>РИ!P278+РД!P278+КБР!P278+ЧР!P278+СК!P278+КЧР!P278+РСОАлания!P278</f>
        <v>0</v>
      </c>
      <c r="Q278" s="46">
        <f>РИ!Q278+РД!Q278+КБР!Q278+ЧР!Q278+СК!Q278+КЧР!Q278+РСОАлания!Q278</f>
        <v>0</v>
      </c>
      <c r="R278" s="46">
        <f>РИ!R278+РД!R278+КБР!R278+ЧР!R278+СК!R278+КЧР!R278+РСОАлания!R278</f>
        <v>0</v>
      </c>
      <c r="S278" s="46">
        <f>РИ!S278+РД!S278+КБР!S278+ЧР!S278+СК!S278+КЧР!S278+РСОАлания!S278</f>
        <v>0</v>
      </c>
      <c r="T278" s="46">
        <f>РИ!T278+РД!T278+КБР!T278+ЧР!T278+СК!T278+КЧР!T278+РСОАлания!T278</f>
        <v>0</v>
      </c>
      <c r="U278" s="46">
        <f>РИ!U278+РД!U278+КБР!U278+ЧР!U278+СК!U278+КЧР!U278+РСОАлания!U278</f>
        <v>0</v>
      </c>
      <c r="V278" s="46">
        <f>РИ!V278+РД!V278+КБР!V278+ЧР!V278+СК!V278+КЧР!V278+РСОАлания!V278</f>
        <v>0</v>
      </c>
      <c r="W278" s="46">
        <f>РИ!W278+РД!W278+КБР!W278+ЧР!W278+СК!W278+КЧР!W278+РСОАлания!W278</f>
        <v>0</v>
      </c>
    </row>
    <row r="279" spans="1:23" ht="48.75" thickBot="1" x14ac:dyDescent="0.3">
      <c r="A279" s="20" t="s">
        <v>418</v>
      </c>
      <c r="B279" s="16" t="s">
        <v>419</v>
      </c>
      <c r="C279" s="46">
        <f>РИ!C279+РД!C279+КБР!C279+ЧР!C279+СК!C279+КЧР!C279+РСОАлания!C279</f>
        <v>0</v>
      </c>
      <c r="D279" s="46">
        <f>РИ!D279+РД!D279+КБР!D279+ЧР!D279+СК!D279+КЧР!D279+РСОАлания!D279</f>
        <v>0</v>
      </c>
      <c r="E279" s="46">
        <f>РИ!E279+РД!E279+КБР!E279+ЧР!E279+СК!E279+КЧР!E279+РСОАлания!E279</f>
        <v>0</v>
      </c>
      <c r="F279" s="46">
        <f>РИ!F279+РД!F279+КБР!F279+ЧР!F279+СК!F279+КЧР!F279+РСОАлания!F279</f>
        <v>0</v>
      </c>
      <c r="G279" s="46">
        <f>РИ!G279+РД!G279+КБР!G279+ЧР!G279+СК!G279+КЧР!G279+РСОАлания!G279</f>
        <v>0</v>
      </c>
      <c r="H279" s="46">
        <f>РИ!H279+РД!H279+КБР!H279+ЧР!H279+СК!H279+КЧР!H279+РСОАлания!H279</f>
        <v>0</v>
      </c>
      <c r="I279" s="46">
        <f>РИ!I279+РД!I279+КБР!I279+ЧР!I279+СК!I279+КЧР!I279+РСОАлания!I279</f>
        <v>0</v>
      </c>
      <c r="J279" s="46">
        <f>РИ!J279+РД!J279+КБР!J279+ЧР!J279+СК!J279+КЧР!J279+РСОАлания!J279</f>
        <v>0</v>
      </c>
      <c r="K279" s="46">
        <f>РИ!K279+РД!K279+КБР!K279+ЧР!K279+СК!K279+КЧР!K279+РСОАлания!K279</f>
        <v>0</v>
      </c>
      <c r="L279" s="46">
        <f>РИ!L279+РД!L279+КБР!L279+ЧР!L279+СК!L279+КЧР!L279+РСОАлания!L279</f>
        <v>0</v>
      </c>
      <c r="M279" s="46">
        <f>РИ!M279+РД!M279+КБР!M279+ЧР!M279+СК!M279+КЧР!M279+РСОАлания!M279</f>
        <v>0</v>
      </c>
      <c r="N279" s="46">
        <f>РИ!N279+РД!N279+КБР!N279+ЧР!N279+СК!N279+КЧР!N279+РСОАлания!N279</f>
        <v>0</v>
      </c>
      <c r="O279" s="46">
        <f>РИ!O279+РД!O279+КБР!O279+ЧР!O279+СК!O279+КЧР!O279+РСОАлания!O279</f>
        <v>0</v>
      </c>
      <c r="P279" s="46">
        <f>РИ!P279+РД!P279+КБР!P279+ЧР!P279+СК!P279+КЧР!P279+РСОАлания!P279</f>
        <v>0</v>
      </c>
      <c r="Q279" s="46">
        <f>РИ!Q279+РД!Q279+КБР!Q279+ЧР!Q279+СК!Q279+КЧР!Q279+РСОАлания!Q279</f>
        <v>0</v>
      </c>
      <c r="R279" s="46">
        <f>РИ!R279+РД!R279+КБР!R279+ЧР!R279+СК!R279+КЧР!R279+РСОАлания!R279</f>
        <v>0</v>
      </c>
      <c r="S279" s="46">
        <f>РИ!S279+РД!S279+КБР!S279+ЧР!S279+СК!S279+КЧР!S279+РСОАлания!S279</f>
        <v>0</v>
      </c>
      <c r="T279" s="46">
        <f>РИ!T279+РД!T279+КБР!T279+ЧР!T279+СК!T279+КЧР!T279+РСОАлания!T279</f>
        <v>0</v>
      </c>
      <c r="U279" s="46">
        <f>РИ!U279+РД!U279+КБР!U279+ЧР!U279+СК!U279+КЧР!U279+РСОАлания!U279</f>
        <v>0</v>
      </c>
      <c r="V279" s="46">
        <f>РИ!V279+РД!V279+КБР!V279+ЧР!V279+СК!V279+КЧР!V279+РСОАлания!V279</f>
        <v>0</v>
      </c>
      <c r="W279" s="46">
        <f>РИ!W279+РД!W279+КБР!W279+ЧР!W279+СК!W279+КЧР!W279+РСОАлания!W279</f>
        <v>0</v>
      </c>
    </row>
    <row r="280" spans="1:23" ht="36.75" thickBot="1" x14ac:dyDescent="0.3">
      <c r="A280" s="20" t="s">
        <v>420</v>
      </c>
      <c r="B280" s="16" t="s">
        <v>421</v>
      </c>
      <c r="C280" s="46">
        <f>РИ!C280+РД!C280+КБР!C280+ЧР!C280+СК!C280+КЧР!C280+РСОАлания!C280</f>
        <v>4785</v>
      </c>
      <c r="D280" s="46">
        <f>РИ!D280+РД!D280+КБР!D280+ЧР!D280+СК!D280+КЧР!D280+РСОАлания!D280</f>
        <v>0</v>
      </c>
      <c r="E280" s="46">
        <f>РИ!E280+РД!E280+КБР!E280+ЧР!E280+СК!E280+КЧР!E280+РСОАлания!E280</f>
        <v>900</v>
      </c>
      <c r="F280" s="46">
        <f>РИ!F280+РД!F280+КБР!F280+ЧР!F280+СК!F280+КЧР!F280+РСОАлания!F280</f>
        <v>3015</v>
      </c>
      <c r="G280" s="46">
        <f>РИ!G280+РД!G280+КБР!G280+ЧР!G280+СК!G280+КЧР!G280+РСОАлания!G280</f>
        <v>0</v>
      </c>
      <c r="H280" s="46">
        <f>РИ!H280+РД!H280+КБР!H280+ЧР!H280+СК!H280+КЧР!H280+РСОАлания!H280</f>
        <v>0</v>
      </c>
      <c r="I280" s="46">
        <f>РИ!I280+РД!I280+КБР!I280+ЧР!I280+СК!I280+КЧР!I280+РСОАлания!I280</f>
        <v>0</v>
      </c>
      <c r="J280" s="46">
        <f>РИ!J280+РД!J280+КБР!J280+ЧР!J280+СК!J280+КЧР!J280+РСОАлания!J280</f>
        <v>90</v>
      </c>
      <c r="K280" s="46">
        <f>РИ!K280+РД!K280+КБР!K280+ЧР!K280+СК!K280+КЧР!K280+РСОАлания!K280</f>
        <v>0</v>
      </c>
      <c r="L280" s="46">
        <f>РИ!L280+РД!L280+КБР!L280+ЧР!L280+СК!L280+КЧР!L280+РСОАлания!L280</f>
        <v>0</v>
      </c>
      <c r="M280" s="46">
        <f>РИ!M280+РД!M280+КБР!M280+ЧР!M280+СК!M280+КЧР!M280+РСОАлания!M280</f>
        <v>780</v>
      </c>
      <c r="N280" s="46">
        <f>РИ!N280+РД!N280+КБР!N280+ЧР!N280+СК!N280+КЧР!N280+РСОАлания!N280</f>
        <v>0</v>
      </c>
      <c r="O280" s="46">
        <f>РИ!O280+РД!O280+КБР!O280+ЧР!O280+СК!O280+КЧР!O280+РСОАлания!O280</f>
        <v>0</v>
      </c>
      <c r="P280" s="46">
        <f>РИ!P280+РД!P280+КБР!P280+ЧР!P280+СК!P280+КЧР!P280+РСОАлания!P280</f>
        <v>90</v>
      </c>
      <c r="Q280" s="46">
        <f>РИ!Q280+РД!Q280+КБР!Q280+ЧР!Q280+СК!Q280+КЧР!Q280+РСОАлания!Q280</f>
        <v>0</v>
      </c>
      <c r="R280" s="46">
        <f>РИ!R280+РД!R280+КБР!R280+ЧР!R280+СК!R280+КЧР!R280+РСОАлания!R280</f>
        <v>3555</v>
      </c>
      <c r="S280" s="46">
        <f>РИ!S280+РД!S280+КБР!S280+ЧР!S280+СК!S280+КЧР!S280+РСОАлания!S280</f>
        <v>225</v>
      </c>
      <c r="T280" s="46">
        <f>РИ!T280+РД!T280+КБР!T280+ЧР!T280+СК!T280+КЧР!T280+РСОАлания!T280</f>
        <v>180</v>
      </c>
      <c r="U280" s="46">
        <f>РИ!U280+РД!U280+КБР!U280+ЧР!U280+СК!U280+КЧР!U280+РСОАлания!U280</f>
        <v>1935</v>
      </c>
      <c r="V280" s="46">
        <f>РИ!V280+РД!V280+КБР!V280+ЧР!V280+СК!V280+КЧР!V280+РСОАлания!V280</f>
        <v>0</v>
      </c>
      <c r="W280" s="46">
        <f>РИ!W280+РД!W280+КБР!W280+ЧР!W280+СК!W280+КЧР!W280+РСОАлания!W280</f>
        <v>0</v>
      </c>
    </row>
    <row r="281" spans="1:23" ht="84.75" thickBot="1" x14ac:dyDescent="0.3">
      <c r="A281" s="20" t="s">
        <v>422</v>
      </c>
      <c r="B281" s="16" t="s">
        <v>423</v>
      </c>
      <c r="C281" s="46">
        <f>РИ!C281+РД!C281+КБР!C281+ЧР!C281+СК!C281+КЧР!C281+РСОАлания!C281</f>
        <v>6776</v>
      </c>
      <c r="D281" s="46">
        <f>РИ!D281+РД!D281+КБР!D281+ЧР!D281+СК!D281+КЧР!D281+РСОАлания!D281</f>
        <v>0</v>
      </c>
      <c r="E281" s="46">
        <f>РИ!E281+РД!E281+КБР!E281+ЧР!E281+СК!E281+КЧР!E281+РСОАлания!E281</f>
        <v>360</v>
      </c>
      <c r="F281" s="46">
        <f>РИ!F281+РД!F281+КБР!F281+ЧР!F281+СК!F281+КЧР!F281+РСОАлания!F281</f>
        <v>5616</v>
      </c>
      <c r="G281" s="46">
        <f>РИ!G281+РД!G281+КБР!G281+ЧР!G281+СК!G281+КЧР!G281+РСОАлания!G281</f>
        <v>0</v>
      </c>
      <c r="H281" s="46">
        <f>РИ!H281+РД!H281+КБР!H281+ЧР!H281+СК!H281+КЧР!H281+РСОАлания!H281</f>
        <v>0</v>
      </c>
      <c r="I281" s="46">
        <f>РИ!I281+РД!I281+КБР!I281+ЧР!I281+СК!I281+КЧР!I281+РСОАлания!I281</f>
        <v>0</v>
      </c>
      <c r="J281" s="46">
        <f>РИ!J281+РД!J281+КБР!J281+ЧР!J281+СК!J281+КЧР!J281+РСОАлания!J281</f>
        <v>30</v>
      </c>
      <c r="K281" s="46">
        <f>РИ!K281+РД!K281+КБР!K281+ЧР!K281+СК!K281+КЧР!K281+РСОАлания!K281</f>
        <v>0</v>
      </c>
      <c r="L281" s="46">
        <f>РИ!L281+РД!L281+КБР!L281+ЧР!L281+СК!L281+КЧР!L281+РСОАлания!L281</f>
        <v>0</v>
      </c>
      <c r="M281" s="46">
        <f>РИ!M281+РД!M281+КБР!M281+ЧР!M281+СК!M281+КЧР!M281+РСОАлания!M281</f>
        <v>780</v>
      </c>
      <c r="N281" s="46">
        <f>РИ!N281+РД!N281+КБР!N281+ЧР!N281+СК!N281+КЧР!N281+РСОАлания!N281</f>
        <v>30</v>
      </c>
      <c r="O281" s="46">
        <f>РИ!O281+РД!O281+КБР!O281+ЧР!O281+СК!O281+КЧР!O281+РСОАлания!O281</f>
        <v>10</v>
      </c>
      <c r="P281" s="46">
        <f>РИ!P281+РД!P281+КБР!P281+ЧР!P281+СК!P281+КЧР!P281+РСОАлания!P281</f>
        <v>140</v>
      </c>
      <c r="Q281" s="46">
        <f>РИ!Q281+РД!Q281+КБР!Q281+ЧР!Q281+СК!Q281+КЧР!Q281+РСОАлания!Q281</f>
        <v>0</v>
      </c>
      <c r="R281" s="46">
        <f>РИ!R281+РД!R281+КБР!R281+ЧР!R281+СК!R281+КЧР!R281+РСОАлания!R281</f>
        <v>5593</v>
      </c>
      <c r="S281" s="46">
        <f>РИ!S281+РД!S281+КБР!S281+ЧР!S281+СК!S281+КЧР!S281+РСОАлания!S281</f>
        <v>504</v>
      </c>
      <c r="T281" s="46">
        <f>РИ!T281+РД!T281+КБР!T281+ЧР!T281+СК!T281+КЧР!T281+РСОАлания!T281</f>
        <v>220</v>
      </c>
      <c r="U281" s="46">
        <f>РИ!U281+РД!U281+КБР!U281+ЧР!U281+СК!U281+КЧР!U281+РСОАлания!U281</f>
        <v>1975</v>
      </c>
      <c r="V281" s="46">
        <f>РИ!V281+РД!V281+КБР!V281+ЧР!V281+СК!V281+КЧР!V281+РСОАлания!V281</f>
        <v>0</v>
      </c>
      <c r="W281" s="46">
        <f>РИ!W281+РД!W281+КБР!W281+ЧР!W281+СК!W281+КЧР!W281+РСОАлания!W281</f>
        <v>0</v>
      </c>
    </row>
    <row r="282" spans="1:23" ht="36.75" thickBot="1" x14ac:dyDescent="0.3">
      <c r="A282" s="20" t="s">
        <v>424</v>
      </c>
      <c r="B282" s="16" t="s">
        <v>425</v>
      </c>
      <c r="C282" s="46">
        <f>РИ!C282+РД!C282+КБР!C282+ЧР!C282+СК!C282+КЧР!C282+РСОАлания!C282</f>
        <v>105</v>
      </c>
      <c r="D282" s="46">
        <f>РИ!D282+РД!D282+КБР!D282+ЧР!D282+СК!D282+КЧР!D282+РСОАлания!D282</f>
        <v>0</v>
      </c>
      <c r="E282" s="46">
        <f>РИ!E282+РД!E282+КБР!E282+ЧР!E282+СК!E282+КЧР!E282+РСОАлания!E282</f>
        <v>32</v>
      </c>
      <c r="F282" s="46">
        <f>РИ!F282+РД!F282+КБР!F282+ЧР!F282+СК!F282+КЧР!F282+РСОАлания!F282</f>
        <v>87</v>
      </c>
      <c r="G282" s="46">
        <f>РИ!G282+РД!G282+КБР!G282+ЧР!G282+СК!G282+КЧР!G282+РСОАлания!G282</f>
        <v>0</v>
      </c>
      <c r="H282" s="46">
        <f>РИ!H282+РД!H282+КБР!H282+ЧР!H282+СК!H282+КЧР!H282+РСОАлания!H282</f>
        <v>0</v>
      </c>
      <c r="I282" s="46">
        <f>РИ!I282+РД!I282+КБР!I282+ЧР!I282+СК!I282+КЧР!I282+РСОАлания!I282</f>
        <v>0</v>
      </c>
      <c r="J282" s="46">
        <f>РИ!J282+РД!J282+КБР!J282+ЧР!J282+СК!J282+КЧР!J282+РСОАлания!J282</f>
        <v>2</v>
      </c>
      <c r="K282" s="46">
        <f>РИ!K282+РД!K282+КБР!K282+ЧР!K282+СК!K282+КЧР!K282+РСОАлания!K282</f>
        <v>0</v>
      </c>
      <c r="L282" s="46">
        <f>РИ!L282+РД!L282+КБР!L282+ЧР!L282+СК!L282+КЧР!L282+РСОАлания!L282</f>
        <v>0</v>
      </c>
      <c r="M282" s="46">
        <f>РИ!M282+РД!M282+КБР!M282+ЧР!M282+СК!M282+КЧР!M282+РСОАлания!M282</f>
        <v>3</v>
      </c>
      <c r="N282" s="46">
        <f>РИ!N282+РД!N282+КБР!N282+ЧР!N282+СК!N282+КЧР!N282+РСОАлания!N282</f>
        <v>2</v>
      </c>
      <c r="O282" s="46">
        <f>РИ!O282+РД!O282+КБР!O282+ЧР!O282+СК!O282+КЧР!O282+РСОАлания!O282</f>
        <v>3</v>
      </c>
      <c r="P282" s="46">
        <f>РИ!P282+РД!P282+КБР!P282+ЧР!P282+СК!P282+КЧР!P282+РСОАлания!P282</f>
        <v>4</v>
      </c>
      <c r="Q282" s="46">
        <f>РИ!Q282+РД!Q282+КБР!Q282+ЧР!Q282+СК!Q282+КЧР!Q282+РСОАлания!Q282</f>
        <v>0</v>
      </c>
      <c r="R282" s="46">
        <f>РИ!R282+РД!R282+КБР!R282+ЧР!R282+СК!R282+КЧР!R282+РСОАлания!R282</f>
        <v>87</v>
      </c>
      <c r="S282" s="46">
        <f>РИ!S282+РД!S282+КБР!S282+ЧР!S282+СК!S282+КЧР!S282+РСОАлания!S282</f>
        <v>24</v>
      </c>
      <c r="T282" s="46">
        <f>РИ!T282+РД!T282+КБР!T282+ЧР!T282+СК!T282+КЧР!T282+РСОАлания!T282</f>
        <v>21</v>
      </c>
      <c r="U282" s="46">
        <f>РИ!U282+РД!U282+КБР!U282+ЧР!U282+СК!U282+КЧР!U282+РСОАлания!U282</f>
        <v>71</v>
      </c>
      <c r="V282" s="46">
        <f>РИ!V282+РД!V282+КБР!V282+ЧР!V282+СК!V282+КЧР!V282+РСОАлания!V282</f>
        <v>0</v>
      </c>
      <c r="W282" s="46">
        <f>РИ!W282+РД!W282+КБР!W282+ЧР!W282+СК!W282+КЧР!W282+РСОАлания!W282</f>
        <v>0</v>
      </c>
    </row>
    <row r="283" spans="1:23" ht="36.75" thickBot="1" x14ac:dyDescent="0.3">
      <c r="A283" s="15" t="s">
        <v>426</v>
      </c>
      <c r="B283" s="16" t="s">
        <v>427</v>
      </c>
      <c r="C283" s="46">
        <f>РИ!C283+РД!C283+КБР!C283+ЧР!C283+СК!C283+КЧР!C283+РСОАлания!C283</f>
        <v>20</v>
      </c>
      <c r="D283" s="46">
        <f>РИ!D283+РД!D283+КБР!D283+ЧР!D283+СК!D283+КЧР!D283+РСОАлания!D283</f>
        <v>0</v>
      </c>
      <c r="E283" s="46">
        <f>РИ!E283+РД!E283+КБР!E283+ЧР!E283+СК!E283+КЧР!E283+РСОАлания!E283</f>
        <v>8</v>
      </c>
      <c r="F283" s="46">
        <f>РИ!F283+РД!F283+КБР!F283+ЧР!F283+СК!F283+КЧР!F283+РСОАлания!F283</f>
        <v>8</v>
      </c>
      <c r="G283" s="46">
        <f>РИ!G283+РД!G283+КБР!G283+ЧР!G283+СК!G283+КЧР!G283+РСОАлания!G283</f>
        <v>4</v>
      </c>
      <c r="H283" s="46">
        <f>РИ!H283+РД!H283+КБР!H283+ЧР!H283+СК!H283+КЧР!H283+РСОАлания!H283</f>
        <v>0</v>
      </c>
      <c r="I283" s="46">
        <f>РИ!I283+РД!I283+КБР!I283+ЧР!I283+СК!I283+КЧР!I283+РСОАлания!I283</f>
        <v>3</v>
      </c>
      <c r="J283" s="46">
        <f>РИ!J283+РД!J283+КБР!J283+ЧР!J283+СК!J283+КЧР!J283+РСОАлания!J283</f>
        <v>0</v>
      </c>
      <c r="K283" s="46">
        <f>РИ!K283+РД!K283+КБР!K283+ЧР!K283+СК!K283+КЧР!K283+РСОАлания!K283</f>
        <v>0</v>
      </c>
      <c r="L283" s="46">
        <f>РИ!L283+РД!L283+КБР!L283+ЧР!L283+СК!L283+КЧР!L283+РСОАлания!L283</f>
        <v>0</v>
      </c>
      <c r="M283" s="46">
        <f>РИ!M283+РД!M283+КБР!M283+ЧР!M283+СК!M283+КЧР!M283+РСОАлания!M283</f>
        <v>0</v>
      </c>
      <c r="N283" s="46">
        <f>РИ!N283+РД!N283+КБР!N283+ЧР!N283+СК!N283+КЧР!N283+РСОАлания!N283</f>
        <v>0</v>
      </c>
      <c r="O283" s="46">
        <f>РИ!O283+РД!O283+КБР!O283+ЧР!O283+СК!O283+КЧР!O283+РСОАлания!O283</f>
        <v>0</v>
      </c>
      <c r="P283" s="46">
        <f>РИ!P283+РД!P283+КБР!P283+ЧР!P283+СК!P283+КЧР!P283+РСОАлания!P283</f>
        <v>0</v>
      </c>
      <c r="Q283" s="46">
        <f>РИ!Q283+РД!Q283+КБР!Q283+ЧР!Q283+СК!Q283+КЧР!Q283+РСОАлания!Q283</f>
        <v>0</v>
      </c>
      <c r="R283" s="46">
        <f>РИ!R283+РД!R283+КБР!R283+ЧР!R283+СК!R283+КЧР!R283+РСОАлания!R283</f>
        <v>11</v>
      </c>
      <c r="S283" s="46">
        <f>РИ!S283+РД!S283+КБР!S283+ЧР!S283+СК!S283+КЧР!S283+РСОАлания!S283</f>
        <v>0</v>
      </c>
      <c r="T283" s="46">
        <f>РИ!T283+РД!T283+КБР!T283+ЧР!T283+СК!T283+КЧР!T283+РСОАлания!T283</f>
        <v>0</v>
      </c>
      <c r="U283" s="46">
        <f>РИ!U283+РД!U283+КБР!U283+ЧР!U283+СК!U283+КЧР!U283+РСОАлания!U283</f>
        <v>5</v>
      </c>
      <c r="V283" s="46">
        <f>РИ!V283+РД!V283+КБР!V283+ЧР!V283+СК!V283+КЧР!V283+РСОАлания!V283</f>
        <v>5</v>
      </c>
      <c r="W283" s="46">
        <f>РИ!W283+РД!W283+КБР!W283+ЧР!W283+СК!W283+КЧР!W283+РСОАлания!W283</f>
        <v>0</v>
      </c>
    </row>
    <row r="284" spans="1:23" ht="15.75" thickBot="1" x14ac:dyDescent="0.3">
      <c r="A284" s="17" t="s">
        <v>428</v>
      </c>
      <c r="B284" s="18" t="s">
        <v>429</v>
      </c>
      <c r="C284" s="45">
        <f>РИ!C284+РД!C284+КБР!C284+ЧР!C284+СК!C284+КЧР!C284+РСОАлания!C284</f>
        <v>4</v>
      </c>
      <c r="D284" s="45">
        <f>РИ!D284+РД!D284+КБР!D284+ЧР!D284+СК!D284+КЧР!D284+РСОАлания!D284</f>
        <v>0</v>
      </c>
      <c r="E284" s="45">
        <f>РИ!E284+РД!E284+КБР!E284+ЧР!E284+СК!E284+КЧР!E284+РСОАлания!E284</f>
        <v>1</v>
      </c>
      <c r="F284" s="45">
        <f>РИ!F284+РД!F284+КБР!F284+ЧР!F284+СК!F284+КЧР!F284+РСОАлания!F284</f>
        <v>2</v>
      </c>
      <c r="G284" s="45">
        <f>РИ!G284+РД!G284+КБР!G284+ЧР!G284+СК!G284+КЧР!G284+РСОАлания!G284</f>
        <v>1</v>
      </c>
      <c r="H284" s="45">
        <f>РИ!H284+РД!H284+КБР!H284+ЧР!H284+СК!H284+КЧР!H284+РСОАлания!H284</f>
        <v>0</v>
      </c>
      <c r="I284" s="45">
        <f>РИ!I284+РД!I284+КБР!I284+ЧР!I284+СК!I284+КЧР!I284+РСОАлания!I284</f>
        <v>0</v>
      </c>
      <c r="J284" s="45">
        <f>РИ!J284+РД!J284+КБР!J284+ЧР!J284+СК!J284+КЧР!J284+РСОАлания!J284</f>
        <v>0</v>
      </c>
      <c r="K284" s="45">
        <f>РИ!K284+РД!K284+КБР!K284+ЧР!K284+СК!K284+КЧР!K284+РСОАлания!K284</f>
        <v>0</v>
      </c>
      <c r="L284" s="45">
        <f>РИ!L284+РД!L284+КБР!L284+ЧР!L284+СК!L284+КЧР!L284+РСОАлания!L284</f>
        <v>0</v>
      </c>
      <c r="M284" s="45">
        <f>РИ!M284+РД!M284+КБР!M284+ЧР!M284+СК!M284+КЧР!M284+РСОАлания!M284</f>
        <v>0</v>
      </c>
      <c r="N284" s="45">
        <f>РИ!N284+РД!N284+КБР!N284+ЧР!N284+СК!N284+КЧР!N284+РСОАлания!N284</f>
        <v>0</v>
      </c>
      <c r="O284" s="45">
        <f>РИ!O284+РД!O284+КБР!O284+ЧР!O284+СК!O284+КЧР!O284+РСОАлания!O284</f>
        <v>0</v>
      </c>
      <c r="P284" s="45">
        <f>РИ!P284+РД!P284+КБР!P284+ЧР!P284+СК!P284+КЧР!P284+РСОАлания!P284</f>
        <v>0</v>
      </c>
      <c r="Q284" s="45">
        <f>РИ!Q284+РД!Q284+КБР!Q284+ЧР!Q284+СК!Q284+КЧР!Q284+РСОАлания!Q284</f>
        <v>0</v>
      </c>
      <c r="R284" s="45">
        <f>РИ!R284+РД!R284+КБР!R284+ЧР!R284+СК!R284+КЧР!R284+РСОАлания!R284</f>
        <v>2</v>
      </c>
      <c r="S284" s="45">
        <f>РИ!S284+РД!S284+КБР!S284+ЧР!S284+СК!S284+КЧР!S284+РСОАлания!S284</f>
        <v>0</v>
      </c>
      <c r="T284" s="45">
        <f>РИ!T284+РД!T284+КБР!T284+ЧР!T284+СК!T284+КЧР!T284+РСОАлания!T284</f>
        <v>0</v>
      </c>
      <c r="U284" s="45">
        <f>РИ!U284+РД!U284+КБР!U284+ЧР!U284+СК!U284+КЧР!U284+РСОАлания!U284</f>
        <v>2</v>
      </c>
      <c r="V284" s="45">
        <f>РИ!V284+РД!V284+КБР!V284+ЧР!V284+СК!V284+КЧР!V284+РСОАлания!V284</f>
        <v>1</v>
      </c>
      <c r="W284" s="45">
        <f>РИ!W284+РД!W284+КБР!W284+ЧР!W284+СК!W284+КЧР!W284+РСОАлания!W284</f>
        <v>0</v>
      </c>
    </row>
    <row r="285" spans="1:23" ht="24.75" thickBot="1" x14ac:dyDescent="0.3">
      <c r="A285" s="15" t="s">
        <v>430</v>
      </c>
      <c r="B285" s="16" t="s">
        <v>431</v>
      </c>
      <c r="C285" s="46">
        <f>РИ!C285+РД!C285+КБР!C285+ЧР!C285+СК!C285+КЧР!C285+РСОАлания!C285</f>
        <v>0</v>
      </c>
      <c r="D285" s="46">
        <f>РИ!D285+РД!D285+КБР!D285+ЧР!D285+СК!D285+КЧР!D285+РСОАлания!D285</f>
        <v>0</v>
      </c>
      <c r="E285" s="46">
        <f>РИ!E285+РД!E285+КБР!E285+ЧР!E285+СК!E285+КЧР!E285+РСОАлания!E285</f>
        <v>0</v>
      </c>
      <c r="F285" s="46">
        <f>РИ!F285+РД!F285+КБР!F285+ЧР!F285+СК!F285+КЧР!F285+РСОАлания!F285</f>
        <v>0</v>
      </c>
      <c r="G285" s="46">
        <f>РИ!G285+РД!G285+КБР!G285+ЧР!G285+СК!G285+КЧР!G285+РСОАлания!G285</f>
        <v>0</v>
      </c>
      <c r="H285" s="46">
        <f>РИ!H285+РД!H285+КБР!H285+ЧР!H285+СК!H285+КЧР!H285+РСОАлания!H285</f>
        <v>0</v>
      </c>
      <c r="I285" s="46">
        <f>РИ!I285+РД!I285+КБР!I285+ЧР!I285+СК!I285+КЧР!I285+РСОАлания!I285</f>
        <v>0</v>
      </c>
      <c r="J285" s="46">
        <f>РИ!J285+РД!J285+КБР!J285+ЧР!J285+СК!J285+КЧР!J285+РСОАлания!J285</f>
        <v>0</v>
      </c>
      <c r="K285" s="46">
        <f>РИ!K285+РД!K285+КБР!K285+ЧР!K285+СК!K285+КЧР!K285+РСОАлания!K285</f>
        <v>0</v>
      </c>
      <c r="L285" s="46">
        <f>РИ!L285+РД!L285+КБР!L285+ЧР!L285+СК!L285+КЧР!L285+РСОАлания!L285</f>
        <v>0</v>
      </c>
      <c r="M285" s="46">
        <f>РИ!M285+РД!M285+КБР!M285+ЧР!M285+СК!M285+КЧР!M285+РСОАлания!M285</f>
        <v>0</v>
      </c>
      <c r="N285" s="46">
        <f>РИ!N285+РД!N285+КБР!N285+ЧР!N285+СК!N285+КЧР!N285+РСОАлания!N285</f>
        <v>0</v>
      </c>
      <c r="O285" s="46">
        <f>РИ!O285+РД!O285+КБР!O285+ЧР!O285+СК!O285+КЧР!O285+РСОАлания!O285</f>
        <v>0</v>
      </c>
      <c r="P285" s="46">
        <f>РИ!P285+РД!P285+КБР!P285+ЧР!P285+СК!P285+КЧР!P285+РСОАлания!P285</f>
        <v>0</v>
      </c>
      <c r="Q285" s="46">
        <f>РИ!Q285+РД!Q285+КБР!Q285+ЧР!Q285+СК!Q285+КЧР!Q285+РСОАлания!Q285</f>
        <v>0</v>
      </c>
      <c r="R285" s="46">
        <f>РИ!R285+РД!R285+КБР!R285+ЧР!R285+СК!R285+КЧР!R285+РСОАлания!R285</f>
        <v>0</v>
      </c>
      <c r="S285" s="46">
        <f>РИ!S285+РД!S285+КБР!S285+ЧР!S285+СК!S285+КЧР!S285+РСОАлания!S285</f>
        <v>0</v>
      </c>
      <c r="T285" s="46">
        <f>РИ!T285+РД!T285+КБР!T285+ЧР!T285+СК!T285+КЧР!T285+РСОАлания!T285</f>
        <v>0</v>
      </c>
      <c r="U285" s="46">
        <f>РИ!U285+РД!U285+КБР!U285+ЧР!U285+СК!U285+КЧР!U285+РСОАлания!U285</f>
        <v>0</v>
      </c>
      <c r="V285" s="46">
        <f>РИ!V285+РД!V285+КБР!V285+ЧР!V285+СК!V285+КЧР!V285+РСОАлания!V285</f>
        <v>0</v>
      </c>
      <c r="W285" s="46">
        <f>РИ!W285+РД!W285+КБР!W285+ЧР!W285+СК!W285+КЧР!W285+РСОАлания!W285</f>
        <v>0</v>
      </c>
    </row>
    <row r="286" spans="1:23" ht="24.75" thickBot="1" x14ac:dyDescent="0.3">
      <c r="A286" s="15" t="s">
        <v>432</v>
      </c>
      <c r="B286" s="16" t="s">
        <v>433</v>
      </c>
      <c r="C286" s="46">
        <f>РИ!C286+РД!C286+КБР!C286+ЧР!C286+СК!C286+КЧР!C286+РСОАлания!C286</f>
        <v>0</v>
      </c>
      <c r="D286" s="46">
        <f>РИ!D286+РД!D286+КБР!D286+ЧР!D286+СК!D286+КЧР!D286+РСОАлания!D286</f>
        <v>0</v>
      </c>
      <c r="E286" s="46">
        <f>РИ!E286+РД!E286+КБР!E286+ЧР!E286+СК!E286+КЧР!E286+РСОАлания!E286</f>
        <v>0</v>
      </c>
      <c r="F286" s="46">
        <f>РИ!F286+РД!F286+КБР!F286+ЧР!F286+СК!F286+КЧР!F286+РСОАлания!F286</f>
        <v>0</v>
      </c>
      <c r="G286" s="46">
        <f>РИ!G286+РД!G286+КБР!G286+ЧР!G286+СК!G286+КЧР!G286+РСОАлания!G286</f>
        <v>0</v>
      </c>
      <c r="H286" s="46">
        <f>РИ!H286+РД!H286+КБР!H286+ЧР!H286+СК!H286+КЧР!H286+РСОАлания!H286</f>
        <v>0</v>
      </c>
      <c r="I286" s="46">
        <f>РИ!I286+РД!I286+КБР!I286+ЧР!I286+СК!I286+КЧР!I286+РСОАлания!I286</f>
        <v>0</v>
      </c>
      <c r="J286" s="46">
        <f>РИ!J286+РД!J286+КБР!J286+ЧР!J286+СК!J286+КЧР!J286+РСОАлания!J286</f>
        <v>0</v>
      </c>
      <c r="K286" s="46">
        <f>РИ!K286+РД!K286+КБР!K286+ЧР!K286+СК!K286+КЧР!K286+РСОАлания!K286</f>
        <v>0</v>
      </c>
      <c r="L286" s="46">
        <f>РИ!L286+РД!L286+КБР!L286+ЧР!L286+СК!L286+КЧР!L286+РСОАлания!L286</f>
        <v>0</v>
      </c>
      <c r="M286" s="46">
        <f>РИ!M286+РД!M286+КБР!M286+ЧР!M286+СК!M286+КЧР!M286+РСОАлания!M286</f>
        <v>0</v>
      </c>
      <c r="N286" s="46">
        <f>РИ!N286+РД!N286+КБР!N286+ЧР!N286+СК!N286+КЧР!N286+РСОАлания!N286</f>
        <v>0</v>
      </c>
      <c r="O286" s="46">
        <f>РИ!O286+РД!O286+КБР!O286+ЧР!O286+СК!O286+КЧР!O286+РСОАлания!O286</f>
        <v>0</v>
      </c>
      <c r="P286" s="46">
        <f>РИ!P286+РД!P286+КБР!P286+ЧР!P286+СК!P286+КЧР!P286+РСОАлания!P286</f>
        <v>0</v>
      </c>
      <c r="Q286" s="46">
        <f>РИ!Q286+РД!Q286+КБР!Q286+ЧР!Q286+СК!Q286+КЧР!Q286+РСОАлания!Q286</f>
        <v>0</v>
      </c>
      <c r="R286" s="46">
        <f>РИ!R286+РД!R286+КБР!R286+ЧР!R286+СК!R286+КЧР!R286+РСОАлания!R286</f>
        <v>0</v>
      </c>
      <c r="S286" s="46">
        <f>РИ!S286+РД!S286+КБР!S286+ЧР!S286+СК!S286+КЧР!S286+РСОАлания!S286</f>
        <v>0</v>
      </c>
      <c r="T286" s="46">
        <f>РИ!T286+РД!T286+КБР!T286+ЧР!T286+СК!T286+КЧР!T286+РСОАлания!T286</f>
        <v>0</v>
      </c>
      <c r="U286" s="46">
        <f>РИ!U286+РД!U286+КБР!U286+ЧР!U286+СК!U286+КЧР!U286+РСОАлания!U286</f>
        <v>0</v>
      </c>
      <c r="V286" s="46">
        <f>РИ!V286+РД!V286+КБР!V286+ЧР!V286+СК!V286+КЧР!V286+РСОАлания!V286</f>
        <v>0</v>
      </c>
      <c r="W286" s="46">
        <f>РИ!W286+РД!W286+КБР!W286+ЧР!W286+СК!W286+КЧР!W286+РСОАлания!W286</f>
        <v>0</v>
      </c>
    </row>
    <row r="287" spans="1:23" ht="15.75" thickBot="1" x14ac:dyDescent="0.3">
      <c r="A287" s="20" t="s">
        <v>434</v>
      </c>
      <c r="B287" s="16" t="s">
        <v>435</v>
      </c>
      <c r="C287" s="46">
        <f>РИ!C287+РД!C287+КБР!C287+ЧР!C287+СК!C287+КЧР!C287+РСОАлания!C287</f>
        <v>0</v>
      </c>
      <c r="D287" s="46">
        <f>РИ!D287+РД!D287+КБР!D287+ЧР!D287+СК!D287+КЧР!D287+РСОАлания!D287</f>
        <v>0</v>
      </c>
      <c r="E287" s="46">
        <f>РИ!E287+РД!E287+КБР!E287+ЧР!E287+СК!E287+КЧР!E287+РСОАлания!E287</f>
        <v>0</v>
      </c>
      <c r="F287" s="46">
        <f>РИ!F287+РД!F287+КБР!F287+ЧР!F287+СК!F287+КЧР!F287+РСОАлания!F287</f>
        <v>0</v>
      </c>
      <c r="G287" s="46">
        <f>РИ!G287+РД!G287+КБР!G287+ЧР!G287+СК!G287+КЧР!G287+РСОАлания!G287</f>
        <v>0</v>
      </c>
      <c r="H287" s="46">
        <f>РИ!H287+РД!H287+КБР!H287+ЧР!H287+СК!H287+КЧР!H287+РСОАлания!H287</f>
        <v>0</v>
      </c>
      <c r="I287" s="46">
        <f>РИ!I287+РД!I287+КБР!I287+ЧР!I287+СК!I287+КЧР!I287+РСОАлания!I287</f>
        <v>0</v>
      </c>
      <c r="J287" s="46">
        <f>РИ!J287+РД!J287+КБР!J287+ЧР!J287+СК!J287+КЧР!J287+РСОАлания!J287</f>
        <v>0</v>
      </c>
      <c r="K287" s="46">
        <f>РИ!K287+РД!K287+КБР!K287+ЧР!K287+СК!K287+КЧР!K287+РСОАлания!K287</f>
        <v>0</v>
      </c>
      <c r="L287" s="46">
        <f>РИ!L287+РД!L287+КБР!L287+ЧР!L287+СК!L287+КЧР!L287+РСОАлания!L287</f>
        <v>0</v>
      </c>
      <c r="M287" s="46">
        <f>РИ!M287+РД!M287+КБР!M287+ЧР!M287+СК!M287+КЧР!M287+РСОАлания!M287</f>
        <v>0</v>
      </c>
      <c r="N287" s="46">
        <f>РИ!N287+РД!N287+КБР!N287+ЧР!N287+СК!N287+КЧР!N287+РСОАлания!N287</f>
        <v>0</v>
      </c>
      <c r="O287" s="46">
        <f>РИ!O287+РД!O287+КБР!O287+ЧР!O287+СК!O287+КЧР!O287+РСОАлания!O287</f>
        <v>0</v>
      </c>
      <c r="P287" s="46">
        <f>РИ!P287+РД!P287+КБР!P287+ЧР!P287+СК!P287+КЧР!P287+РСОАлания!P287</f>
        <v>0</v>
      </c>
      <c r="Q287" s="46">
        <f>РИ!Q287+РД!Q287+КБР!Q287+ЧР!Q287+СК!Q287+КЧР!Q287+РСОАлания!Q287</f>
        <v>0</v>
      </c>
      <c r="R287" s="46">
        <f>РИ!R287+РД!R287+КБР!R287+ЧР!R287+СК!R287+КЧР!R287+РСОАлания!R287</f>
        <v>0</v>
      </c>
      <c r="S287" s="46">
        <f>РИ!S287+РД!S287+КБР!S287+ЧР!S287+СК!S287+КЧР!S287+РСОАлания!S287</f>
        <v>0</v>
      </c>
      <c r="T287" s="46">
        <f>РИ!T287+РД!T287+КБР!T287+ЧР!T287+СК!T287+КЧР!T287+РСОАлания!T287</f>
        <v>0</v>
      </c>
      <c r="U287" s="46">
        <f>РИ!U287+РД!U287+КБР!U287+ЧР!U287+СК!U287+КЧР!U287+РСОАлания!U287</f>
        <v>0</v>
      </c>
      <c r="V287" s="46">
        <f>РИ!V287+РД!V287+КБР!V287+ЧР!V287+СК!V287+КЧР!V287+РСОАлания!V287</f>
        <v>0</v>
      </c>
      <c r="W287" s="46">
        <f>РИ!W287+РД!W287+КБР!W287+ЧР!W287+СК!W287+КЧР!W287+РСОАлания!W287</f>
        <v>0</v>
      </c>
    </row>
    <row r="288" spans="1:23" ht="15.75" thickBot="1" x14ac:dyDescent="0.3">
      <c r="A288" s="15" t="s">
        <v>436</v>
      </c>
      <c r="B288" s="16" t="s">
        <v>437</v>
      </c>
      <c r="C288" s="46">
        <f>РИ!C288+РД!C288+КБР!C288+ЧР!C288+СК!C288+КЧР!C288+РСОАлания!C288</f>
        <v>9493</v>
      </c>
      <c r="D288" s="46">
        <f>РИ!D288+РД!D288+КБР!D288+ЧР!D288+СК!D288+КЧР!D288+РСОАлания!D288</f>
        <v>30</v>
      </c>
      <c r="E288" s="46">
        <f>РИ!E288+РД!E288+КБР!E288+ЧР!E288+СК!E288+КЧР!E288+РСОАлания!E288</f>
        <v>1047</v>
      </c>
      <c r="F288" s="46">
        <f>РИ!F288+РД!F288+КБР!F288+ЧР!F288+СК!F288+КЧР!F288+РСОАлания!F288</f>
        <v>6354</v>
      </c>
      <c r="G288" s="46">
        <f>РИ!G288+РД!G288+КБР!G288+ЧР!G288+СК!G288+КЧР!G288+РСОАлания!G288</f>
        <v>2062</v>
      </c>
      <c r="H288" s="46">
        <f>РИ!H288+РД!H288+КБР!H288+ЧР!H288+СК!H288+КЧР!H288+РСОАлания!H288</f>
        <v>0</v>
      </c>
      <c r="I288" s="46">
        <f>РИ!I288+РД!I288+КБР!I288+ЧР!I288+СК!I288+КЧР!I288+РСОАлания!I288</f>
        <v>43</v>
      </c>
      <c r="J288" s="46">
        <f>РИ!J288+РД!J288+КБР!J288+ЧР!J288+СК!J288+КЧР!J288+РСОАлания!J288</f>
        <v>32</v>
      </c>
      <c r="K288" s="46">
        <f>РИ!K288+РД!K288+КБР!K288+ЧР!K288+СК!K288+КЧР!K288+РСОАлания!K288</f>
        <v>238</v>
      </c>
      <c r="L288" s="46">
        <f>РИ!L288+РД!L288+КБР!L288+ЧР!L288+СК!L288+КЧР!L288+РСОАлания!L288</f>
        <v>3</v>
      </c>
      <c r="M288" s="46">
        <f>РИ!M288+РД!M288+КБР!M288+ЧР!M288+СК!M288+КЧР!M288+РСОАлания!M288</f>
        <v>25</v>
      </c>
      <c r="N288" s="46">
        <f>РИ!N288+РД!N288+КБР!N288+ЧР!N288+СК!N288+КЧР!N288+РСОАлания!N288</f>
        <v>15</v>
      </c>
      <c r="O288" s="46">
        <f>РИ!O288+РД!O288+КБР!O288+ЧР!O288+СК!O288+КЧР!O288+РСОАлания!O288</f>
        <v>169</v>
      </c>
      <c r="P288" s="46">
        <f>РИ!P288+РД!P288+КБР!P288+ЧР!P288+СК!P288+КЧР!P288+РСОАлания!P288</f>
        <v>246</v>
      </c>
      <c r="Q288" s="46">
        <f>РИ!Q288+РД!Q288+КБР!Q288+ЧР!Q288+СК!Q288+КЧР!Q288+РСОАлания!Q288</f>
        <v>585</v>
      </c>
      <c r="R288" s="46">
        <f>РИ!R288+РД!R288+КБР!R288+ЧР!R288+СК!R288+КЧР!R288+РСОАлания!R288</f>
        <v>5802</v>
      </c>
      <c r="S288" s="46">
        <f>РИ!S288+РД!S288+КБР!S288+ЧР!S288+СК!S288+КЧР!S288+РСОАлания!S288</f>
        <v>798</v>
      </c>
      <c r="T288" s="46">
        <f>РИ!T288+РД!T288+КБР!T288+ЧР!T288+СК!T288+КЧР!T288+РСОАлания!T288</f>
        <v>239</v>
      </c>
      <c r="U288" s="46">
        <f>РИ!U288+РД!U288+КБР!U288+ЧР!U288+СК!U288+КЧР!U288+РСОАлания!U288</f>
        <v>2524</v>
      </c>
      <c r="V288" s="46">
        <f>РИ!V288+РД!V288+КБР!V288+ЧР!V288+СК!V288+КЧР!V288+РСОАлания!V288</f>
        <v>1476</v>
      </c>
      <c r="W288" s="46">
        <f>РИ!W288+РД!W288+КБР!W288+ЧР!W288+СК!W288+КЧР!W288+РСОАлания!W288</f>
        <v>0</v>
      </c>
    </row>
    <row r="289" spans="1:23" ht="24.75" thickBot="1" x14ac:dyDescent="0.3">
      <c r="A289" s="20" t="s">
        <v>438</v>
      </c>
      <c r="B289" s="16" t="s">
        <v>439</v>
      </c>
      <c r="C289" s="46">
        <f>РИ!C289+РД!C289+КБР!C289+ЧР!C289+СК!C289+КЧР!C289+РСОАлания!C289</f>
        <v>30</v>
      </c>
      <c r="D289" s="46">
        <f>РИ!D289+РД!D289+КБР!D289+ЧР!D289+СК!D289+КЧР!D289+РСОАлания!D289</f>
        <v>30</v>
      </c>
      <c r="E289" s="46">
        <f>РИ!E289+РД!E289+КБР!E289+ЧР!E289+СК!E289+КЧР!E289+РСОАлания!E289</f>
        <v>0</v>
      </c>
      <c r="F289" s="46">
        <f>РИ!F289+РД!F289+КБР!F289+ЧР!F289+СК!F289+КЧР!F289+РСОАлания!F289</f>
        <v>0</v>
      </c>
      <c r="G289" s="46">
        <f>РИ!G289+РД!G289+КБР!G289+ЧР!G289+СК!G289+КЧР!G289+РСОАлания!G289</f>
        <v>0</v>
      </c>
      <c r="H289" s="46">
        <f>РИ!H289+РД!H289+КБР!H289+ЧР!H289+СК!H289+КЧР!H289+РСОАлания!H289</f>
        <v>0</v>
      </c>
      <c r="I289" s="46">
        <f>РИ!I289+РД!I289+КБР!I289+ЧР!I289+СК!I289+КЧР!I289+РСОАлания!I289</f>
        <v>0</v>
      </c>
      <c r="J289" s="46">
        <f>РИ!J289+РД!J289+КБР!J289+ЧР!J289+СК!J289+КЧР!J289+РСОАлания!J289</f>
        <v>0</v>
      </c>
      <c r="K289" s="46">
        <f>РИ!K289+РД!K289+КБР!K289+ЧР!K289+СК!K289+КЧР!K289+РСОАлания!K289</f>
        <v>1</v>
      </c>
      <c r="L289" s="46">
        <f>РИ!L289+РД!L289+КБР!L289+ЧР!L289+СК!L289+КЧР!L289+РСОАлания!L289</f>
        <v>0</v>
      </c>
      <c r="M289" s="46">
        <f>РИ!M289+РД!M289+КБР!M289+ЧР!M289+СК!M289+КЧР!M289+РСОАлания!M289</f>
        <v>0</v>
      </c>
      <c r="N289" s="46">
        <f>РИ!N289+РД!N289+КБР!N289+ЧР!N289+СК!N289+КЧР!N289+РСОАлания!N289</f>
        <v>0</v>
      </c>
      <c r="O289" s="46">
        <f>РИ!O289+РД!O289+КБР!O289+ЧР!O289+СК!O289+КЧР!O289+РСОАлания!O289</f>
        <v>3</v>
      </c>
      <c r="P289" s="46">
        <f>РИ!P289+РД!P289+КБР!P289+ЧР!P289+СК!P289+КЧР!P289+РСОАлания!P289</f>
        <v>5</v>
      </c>
      <c r="Q289" s="46">
        <f>РИ!Q289+РД!Q289+КБР!Q289+ЧР!Q289+СК!Q289+КЧР!Q289+РСОАлания!Q289</f>
        <v>21</v>
      </c>
      <c r="R289" s="46">
        <f>РИ!R289+РД!R289+КБР!R289+ЧР!R289+СК!R289+КЧР!R289+РСОАлания!R289</f>
        <v>0</v>
      </c>
      <c r="S289" s="46">
        <f>РИ!S289+РД!S289+КБР!S289+ЧР!S289+СК!S289+КЧР!S289+РСОАлания!S289</f>
        <v>0</v>
      </c>
      <c r="T289" s="46">
        <f>РИ!T289+РД!T289+КБР!T289+ЧР!T289+СК!T289+КЧР!T289+РСОАлания!T289</f>
        <v>0</v>
      </c>
      <c r="U289" s="46">
        <f>РИ!U289+РД!U289+КБР!U289+ЧР!U289+СК!U289+КЧР!U289+РСОАлания!U289</f>
        <v>0</v>
      </c>
      <c r="V289" s="46">
        <f>РИ!V289+РД!V289+КБР!V289+ЧР!V289+СК!V289+КЧР!V289+РСОАлания!V289</f>
        <v>0</v>
      </c>
      <c r="W289" s="46">
        <f>РИ!W289+РД!W289+КБР!W289+ЧР!W289+СК!W289+КЧР!W289+РСОАлания!W289</f>
        <v>0</v>
      </c>
    </row>
    <row r="290" spans="1:23" ht="48.75" thickBot="1" x14ac:dyDescent="0.3">
      <c r="A290" s="20" t="s">
        <v>440</v>
      </c>
      <c r="B290" s="16" t="s">
        <v>441</v>
      </c>
      <c r="C290" s="46">
        <f>РИ!C290+РД!C290+КБР!C290+ЧР!C290+СК!C290+КЧР!C290+РСОАлания!C290</f>
        <v>16</v>
      </c>
      <c r="D290" s="46">
        <f>РИ!D290+РД!D290+КБР!D290+ЧР!D290+СК!D290+КЧР!D290+РСОАлания!D290</f>
        <v>16</v>
      </c>
      <c r="E290" s="46">
        <f>РИ!E290+РД!E290+КБР!E290+ЧР!E290+СК!E290+КЧР!E290+РСОАлания!E290</f>
        <v>0</v>
      </c>
      <c r="F290" s="46">
        <f>РИ!F290+РД!F290+КБР!F290+ЧР!F290+СК!F290+КЧР!F290+РСОАлания!F290</f>
        <v>0</v>
      </c>
      <c r="G290" s="46">
        <f>РИ!G290+РД!G290+КБР!G290+ЧР!G290+СК!G290+КЧР!G290+РСОАлания!G290</f>
        <v>0</v>
      </c>
      <c r="H290" s="46">
        <f>РИ!H290+РД!H290+КБР!H290+ЧР!H290+СК!H290+КЧР!H290+РСОАлания!H290</f>
        <v>0</v>
      </c>
      <c r="I290" s="46">
        <f>РИ!I290+РД!I290+КБР!I290+ЧР!I290+СК!I290+КЧР!I290+РСОАлания!I290</f>
        <v>0</v>
      </c>
      <c r="J290" s="46">
        <f>РИ!J290+РД!J290+КБР!J290+ЧР!J290+СК!J290+КЧР!J290+РСОАлания!J290</f>
        <v>0</v>
      </c>
      <c r="K290" s="46">
        <f>РИ!K290+РД!K290+КБР!K290+ЧР!K290+СК!K290+КЧР!K290+РСОАлания!K290</f>
        <v>1</v>
      </c>
      <c r="L290" s="46">
        <f>РИ!L290+РД!L290+КБР!L290+ЧР!L290+СК!L290+КЧР!L290+РСОАлания!L290</f>
        <v>0</v>
      </c>
      <c r="M290" s="46">
        <f>РИ!M290+РД!M290+КБР!M290+ЧР!M290+СК!M290+КЧР!M290+РСОАлания!M290</f>
        <v>0</v>
      </c>
      <c r="N290" s="46">
        <f>РИ!N290+РД!N290+КБР!N290+ЧР!N290+СК!N290+КЧР!N290+РСОАлания!N290</f>
        <v>0</v>
      </c>
      <c r="O290" s="46">
        <f>РИ!O290+РД!O290+КБР!O290+ЧР!O290+СК!O290+КЧР!O290+РСОАлания!O290</f>
        <v>3</v>
      </c>
      <c r="P290" s="46">
        <f>РИ!P290+РД!P290+КБР!P290+ЧР!P290+СК!P290+КЧР!P290+РСОАлания!P290</f>
        <v>2</v>
      </c>
      <c r="Q290" s="46">
        <f>РИ!Q290+РД!Q290+КБР!Q290+ЧР!Q290+СК!Q290+КЧР!Q290+РСОАлания!Q290</f>
        <v>10</v>
      </c>
      <c r="R290" s="46">
        <f>РИ!R290+РД!R290+КБР!R290+ЧР!R290+СК!R290+КЧР!R290+РСОАлания!R290</f>
        <v>0</v>
      </c>
      <c r="S290" s="46">
        <f>РИ!S290+РД!S290+КБР!S290+ЧР!S290+СК!S290+КЧР!S290+РСОАлания!S290</f>
        <v>0</v>
      </c>
      <c r="T290" s="46">
        <f>РИ!T290+РД!T290+КБР!T290+ЧР!T290+СК!T290+КЧР!T290+РСОАлания!T290</f>
        <v>0</v>
      </c>
      <c r="U290" s="46">
        <f>РИ!U290+РД!U290+КБР!U290+ЧР!U290+СК!U290+КЧР!U290+РСОАлания!U290</f>
        <v>0</v>
      </c>
      <c r="V290" s="46">
        <f>РИ!V290+РД!V290+КБР!V290+ЧР!V290+СК!V290+КЧР!V290+РСОАлания!V290</f>
        <v>0</v>
      </c>
      <c r="W290" s="46">
        <f>РИ!W290+РД!W290+КБР!W290+ЧР!W290+СК!W290+КЧР!W290+РСОАлания!W290</f>
        <v>0</v>
      </c>
    </row>
    <row r="291" spans="1:23" ht="24.75" thickBot="1" x14ac:dyDescent="0.3">
      <c r="A291" s="20" t="s">
        <v>442</v>
      </c>
      <c r="B291" s="16" t="s">
        <v>443</v>
      </c>
      <c r="C291" s="46">
        <f>РИ!C291+РД!C291+КБР!C291+ЧР!C291+СК!C291+КЧР!C291+РСОАлания!C291</f>
        <v>831</v>
      </c>
      <c r="D291" s="46">
        <f>РИ!D291+РД!D291+КБР!D291+ЧР!D291+СК!D291+КЧР!D291+РСОАлания!D291</f>
        <v>18</v>
      </c>
      <c r="E291" s="46">
        <f>РИ!E291+РД!E291+КБР!E291+ЧР!E291+СК!E291+КЧР!E291+РСОАлания!E291</f>
        <v>61</v>
      </c>
      <c r="F291" s="46">
        <f>РИ!F291+РД!F291+КБР!F291+ЧР!F291+СК!F291+КЧР!F291+РСОАлания!F291</f>
        <v>735</v>
      </c>
      <c r="G291" s="46">
        <f>РИ!G291+РД!G291+КБР!G291+ЧР!G291+СК!G291+КЧР!G291+РСОАлания!G291</f>
        <v>17</v>
      </c>
      <c r="H291" s="46">
        <f>РИ!H291+РД!H291+КБР!H291+ЧР!H291+СК!H291+КЧР!H291+РСОАлания!H291</f>
        <v>0</v>
      </c>
      <c r="I291" s="46">
        <f>РИ!I291+РД!I291+КБР!I291+ЧР!I291+СК!I291+КЧР!I291+РСОАлания!I291</f>
        <v>14</v>
      </c>
      <c r="J291" s="46">
        <f>РИ!J291+РД!J291+КБР!J291+ЧР!J291+СК!J291+КЧР!J291+РСОАлания!J291</f>
        <v>2</v>
      </c>
      <c r="K291" s="46">
        <f>РИ!K291+РД!K291+КБР!K291+ЧР!K291+СК!K291+КЧР!K291+РСОАлания!K291</f>
        <v>22</v>
      </c>
      <c r="L291" s="46">
        <f>РИ!L291+РД!L291+КБР!L291+ЧР!L291+СК!L291+КЧР!L291+РСОАлания!L291</f>
        <v>1</v>
      </c>
      <c r="M291" s="46">
        <f>РИ!M291+РД!M291+КБР!M291+ЧР!M291+СК!M291+КЧР!M291+РСОАлания!M291</f>
        <v>11</v>
      </c>
      <c r="N291" s="46">
        <f>РИ!N291+РД!N291+КБР!N291+ЧР!N291+СК!N291+КЧР!N291+РСОАлания!N291</f>
        <v>2</v>
      </c>
      <c r="O291" s="46">
        <f>РИ!O291+РД!O291+КБР!O291+ЧР!O291+СК!O291+КЧР!O291+РСОАлания!O291</f>
        <v>99</v>
      </c>
      <c r="P291" s="46">
        <f>РИ!P291+РД!P291+КБР!P291+ЧР!P291+СК!P291+КЧР!P291+РСОАлания!P291</f>
        <v>37</v>
      </c>
      <c r="Q291" s="46">
        <f>РИ!Q291+РД!Q291+КБР!Q291+ЧР!Q291+СК!Q291+КЧР!Q291+РСОАлания!Q291</f>
        <v>20</v>
      </c>
      <c r="R291" s="46">
        <f>РИ!R291+РД!R291+КБР!R291+ЧР!R291+СК!R291+КЧР!R291+РСОАлания!R291</f>
        <v>389</v>
      </c>
      <c r="S291" s="46">
        <f>РИ!S291+РД!S291+КБР!S291+ЧР!S291+СК!S291+КЧР!S291+РСОАлания!S291</f>
        <v>56</v>
      </c>
      <c r="T291" s="46">
        <f>РИ!T291+РД!T291+КБР!T291+ЧР!T291+СК!T291+КЧР!T291+РСОАлания!T291</f>
        <v>31</v>
      </c>
      <c r="U291" s="46">
        <f>РИ!U291+РД!U291+КБР!U291+ЧР!U291+СК!U291+КЧР!U291+РСОАлания!U291</f>
        <v>222</v>
      </c>
      <c r="V291" s="46">
        <f>РИ!V291+РД!V291+КБР!V291+ЧР!V291+СК!V291+КЧР!V291+РСОАлания!V291</f>
        <v>44</v>
      </c>
      <c r="W291" s="46">
        <f>РИ!W291+РД!W291+КБР!W291+ЧР!W291+СК!W291+КЧР!W291+РСОАлания!W291</f>
        <v>0</v>
      </c>
    </row>
    <row r="292" spans="1:23" ht="60.75" thickBot="1" x14ac:dyDescent="0.3">
      <c r="A292" s="20" t="s">
        <v>444</v>
      </c>
      <c r="B292" s="16" t="s">
        <v>445</v>
      </c>
      <c r="C292" s="46">
        <f>РИ!C292+РД!C292+КБР!C292+ЧР!C292+СК!C292+КЧР!C292+РСОАлания!C292</f>
        <v>79</v>
      </c>
      <c r="D292" s="46">
        <f>РИ!D292+РД!D292+КБР!D292+ЧР!D292+СК!D292+КЧР!D292+РСОАлания!D292</f>
        <v>0</v>
      </c>
      <c r="E292" s="46">
        <f>РИ!E292+РД!E292+КБР!E292+ЧР!E292+СК!E292+КЧР!E292+РСОАлания!E292</f>
        <v>10</v>
      </c>
      <c r="F292" s="46">
        <f>РИ!F292+РД!F292+КБР!F292+ЧР!F292+СК!F292+КЧР!F292+РСОАлания!F292</f>
        <v>66</v>
      </c>
      <c r="G292" s="46">
        <f>РИ!G292+РД!G292+КБР!G292+ЧР!G292+СК!G292+КЧР!G292+РСОАлания!G292</f>
        <v>3</v>
      </c>
      <c r="H292" s="46">
        <f>РИ!H292+РД!H292+КБР!H292+ЧР!H292+СК!H292+КЧР!H292+РСОАлания!H292</f>
        <v>0</v>
      </c>
      <c r="I292" s="46">
        <f>РИ!I292+РД!I292+КБР!I292+ЧР!I292+СК!I292+КЧР!I292+РСОАлания!I292</f>
        <v>3</v>
      </c>
      <c r="J292" s="46">
        <f>РИ!J292+РД!J292+КБР!J292+ЧР!J292+СК!J292+КЧР!J292+РСОАлания!J292</f>
        <v>2</v>
      </c>
      <c r="K292" s="46">
        <f>РИ!K292+РД!K292+КБР!K292+ЧР!K292+СК!K292+КЧР!K292+РСОАлания!K292</f>
        <v>0</v>
      </c>
      <c r="L292" s="46">
        <f>РИ!L292+РД!L292+КБР!L292+ЧР!L292+СК!L292+КЧР!L292+РСОАлания!L292</f>
        <v>0</v>
      </c>
      <c r="M292" s="46">
        <f>РИ!M292+РД!M292+КБР!M292+ЧР!M292+СК!M292+КЧР!M292+РСОАлания!M292</f>
        <v>2</v>
      </c>
      <c r="N292" s="46">
        <f>РИ!N292+РД!N292+КБР!N292+ЧР!N292+СК!N292+КЧР!N292+РСОАлания!N292</f>
        <v>0</v>
      </c>
      <c r="O292" s="46">
        <f>РИ!O292+РД!O292+КБР!O292+ЧР!O292+СК!O292+КЧР!O292+РСОАлания!O292</f>
        <v>3</v>
      </c>
      <c r="P292" s="46">
        <f>РИ!P292+РД!P292+КБР!P292+ЧР!P292+СК!P292+КЧР!P292+РСОАлания!P292</f>
        <v>1</v>
      </c>
      <c r="Q292" s="46">
        <f>РИ!Q292+РД!Q292+КБР!Q292+ЧР!Q292+СК!Q292+КЧР!Q292+РСОАлания!Q292</f>
        <v>0</v>
      </c>
      <c r="R292" s="46">
        <f>РИ!R292+РД!R292+КБР!R292+ЧР!R292+СК!R292+КЧР!R292+РСОАлания!R292</f>
        <v>31</v>
      </c>
      <c r="S292" s="46">
        <f>РИ!S292+РД!S292+КБР!S292+ЧР!S292+СК!S292+КЧР!S292+РСОАлания!S292</f>
        <v>3</v>
      </c>
      <c r="T292" s="46">
        <f>РИ!T292+РД!T292+КБР!T292+ЧР!T292+СК!T292+КЧР!T292+РСОАлания!T292</f>
        <v>0</v>
      </c>
      <c r="U292" s="46">
        <f>РИ!U292+РД!U292+КБР!U292+ЧР!U292+СК!U292+КЧР!U292+РСОАлания!U292</f>
        <v>29</v>
      </c>
      <c r="V292" s="46">
        <f>РИ!V292+РД!V292+КБР!V292+ЧР!V292+СК!V292+КЧР!V292+РСОАлания!V292</f>
        <v>10</v>
      </c>
      <c r="W292" s="46">
        <f>РИ!W292+РД!W292+КБР!W292+ЧР!W292+СК!W292+КЧР!W292+РСОАлания!W292</f>
        <v>0</v>
      </c>
    </row>
    <row r="293" spans="1:23" ht="36.75" thickBot="1" x14ac:dyDescent="0.3">
      <c r="A293" s="17" t="s">
        <v>446</v>
      </c>
      <c r="B293" s="31" t="s">
        <v>447</v>
      </c>
      <c r="C293" s="45">
        <f>РИ!C293+РД!C293+КБР!C293+ЧР!C293+СК!C293+КЧР!C293+РСОАлания!C293</f>
        <v>8</v>
      </c>
      <c r="D293" s="45">
        <f>РИ!D293+РД!D293+КБР!D293+ЧР!D293+СК!D293+КЧР!D293+РСОАлания!D293</f>
        <v>0</v>
      </c>
      <c r="E293" s="45">
        <f>РИ!E293+РД!E293+КБР!E293+ЧР!E293+СК!E293+КЧР!E293+РСОАлания!E293</f>
        <v>5</v>
      </c>
      <c r="F293" s="45">
        <f>РИ!F293+РД!F293+КБР!F293+ЧР!F293+СК!F293+КЧР!F293+РСОАлания!F293</f>
        <v>3</v>
      </c>
      <c r="G293" s="45">
        <f>РИ!G293+РД!G293+КБР!G293+ЧР!G293+СК!G293+КЧР!G293+РСОАлания!G293</f>
        <v>0</v>
      </c>
      <c r="H293" s="45">
        <f>РИ!H293+РД!H293+КБР!H293+ЧР!H293+СК!H293+КЧР!H293+РСОАлания!H293</f>
        <v>0</v>
      </c>
      <c r="I293" s="45">
        <f>РИ!I293+РД!I293+КБР!I293+ЧР!I293+СК!I293+КЧР!I293+РСОАлания!I293</f>
        <v>2</v>
      </c>
      <c r="J293" s="45">
        <f>РИ!J293+РД!J293+КБР!J293+ЧР!J293+СК!J293+КЧР!J293+РСОАлания!J293</f>
        <v>2</v>
      </c>
      <c r="K293" s="45">
        <f>РИ!K293+РД!K293+КБР!K293+ЧР!K293+СК!K293+КЧР!K293+РСОАлания!K293</f>
        <v>0</v>
      </c>
      <c r="L293" s="45">
        <f>РИ!L293+РД!L293+КБР!L293+ЧР!L293+СК!L293+КЧР!L293+РСОАлания!L293</f>
        <v>0</v>
      </c>
      <c r="M293" s="45">
        <f>РИ!M293+РД!M293+КБР!M293+ЧР!M293+СК!M293+КЧР!M293+РСОАлания!M293</f>
        <v>2</v>
      </c>
      <c r="N293" s="45">
        <f>РИ!N293+РД!N293+КБР!N293+ЧР!N293+СК!N293+КЧР!N293+РСОАлания!N293</f>
        <v>0</v>
      </c>
      <c r="O293" s="45">
        <f>РИ!O293+РД!O293+КБР!O293+ЧР!O293+СК!O293+КЧР!O293+РСОАлания!O293</f>
        <v>1</v>
      </c>
      <c r="P293" s="45">
        <f>РИ!P293+РД!P293+КБР!P293+ЧР!P293+СК!P293+КЧР!P293+РСОАлания!P293</f>
        <v>0</v>
      </c>
      <c r="Q293" s="45">
        <f>РИ!Q293+РД!Q293+КБР!Q293+ЧР!Q293+СК!Q293+КЧР!Q293+РСОАлания!Q293</f>
        <v>0</v>
      </c>
      <c r="R293" s="45">
        <f>РИ!R293+РД!R293+КБР!R293+ЧР!R293+СК!R293+КЧР!R293+РСОАлания!R293</f>
        <v>4</v>
      </c>
      <c r="S293" s="45">
        <f>РИ!S293+РД!S293+КБР!S293+ЧР!S293+СК!S293+КЧР!S293+РСОАлания!S293</f>
        <v>0</v>
      </c>
      <c r="T293" s="45">
        <f>РИ!T293+РД!T293+КБР!T293+ЧР!T293+СК!T293+КЧР!T293+РСОАлания!T293</f>
        <v>0</v>
      </c>
      <c r="U293" s="45">
        <f>РИ!U293+РД!U293+КБР!U293+ЧР!U293+СК!U293+КЧР!U293+РСОАлания!U293</f>
        <v>1</v>
      </c>
      <c r="V293" s="45">
        <f>РИ!V293+РД!V293+КБР!V293+ЧР!V293+СК!V293+КЧР!V293+РСОАлания!V293</f>
        <v>0</v>
      </c>
      <c r="W293" s="45">
        <f>РИ!W293+РД!W293+КБР!W293+ЧР!W293+СК!W293+КЧР!W293+РСОАлания!W293</f>
        <v>0</v>
      </c>
    </row>
    <row r="294" spans="1:23" ht="48.75" thickBot="1" x14ac:dyDescent="0.3">
      <c r="A294" s="17" t="s">
        <v>448</v>
      </c>
      <c r="B294" s="31" t="s">
        <v>449</v>
      </c>
      <c r="C294" s="45">
        <f>РИ!C294+РД!C294+КБР!C294+ЧР!C294+СК!C294+КЧР!C294+РСОАлания!C294</f>
        <v>71</v>
      </c>
      <c r="D294" s="45">
        <f>РИ!D294+РД!D294+КБР!D294+ЧР!D294+СК!D294+КЧР!D294+РСОАлания!D294</f>
        <v>0</v>
      </c>
      <c r="E294" s="45">
        <f>РИ!E294+РД!E294+КБР!E294+ЧР!E294+СК!E294+КЧР!E294+РСОАлания!E294</f>
        <v>5</v>
      </c>
      <c r="F294" s="45">
        <f>РИ!F294+РД!F294+КБР!F294+ЧР!F294+СК!F294+КЧР!F294+РСОАлания!F294</f>
        <v>63</v>
      </c>
      <c r="G294" s="45">
        <f>РИ!G294+РД!G294+КБР!G294+ЧР!G294+СК!G294+КЧР!G294+РСОАлания!G294</f>
        <v>3</v>
      </c>
      <c r="H294" s="45">
        <f>РИ!H294+РД!H294+КБР!H294+ЧР!H294+СК!H294+КЧР!H294+РСОАлания!H294</f>
        <v>0</v>
      </c>
      <c r="I294" s="45">
        <f>РИ!I294+РД!I294+КБР!I294+ЧР!I294+СК!I294+КЧР!I294+РСОАлания!I294</f>
        <v>1</v>
      </c>
      <c r="J294" s="45">
        <f>РИ!J294+РД!J294+КБР!J294+ЧР!J294+СК!J294+КЧР!J294+РСОАлания!J294</f>
        <v>0</v>
      </c>
      <c r="K294" s="45">
        <f>РИ!K294+РД!K294+КБР!K294+ЧР!K294+СК!K294+КЧР!K294+РСОАлания!K294</f>
        <v>0</v>
      </c>
      <c r="L294" s="45">
        <f>РИ!L294+РД!L294+КБР!L294+ЧР!L294+СК!L294+КЧР!L294+РСОАлания!L294</f>
        <v>0</v>
      </c>
      <c r="M294" s="45">
        <f>РИ!M294+РД!M294+КБР!M294+ЧР!M294+СК!M294+КЧР!M294+РСОАлания!M294</f>
        <v>0</v>
      </c>
      <c r="N294" s="45">
        <f>РИ!N294+РД!N294+КБР!N294+ЧР!N294+СК!N294+КЧР!N294+РСОАлания!N294</f>
        <v>0</v>
      </c>
      <c r="O294" s="45">
        <f>РИ!O294+РД!O294+КБР!O294+ЧР!O294+СК!O294+КЧР!O294+РСОАлания!O294</f>
        <v>2</v>
      </c>
      <c r="P294" s="45">
        <f>РИ!P294+РД!P294+КБР!P294+ЧР!P294+СК!P294+КЧР!P294+РСОАлания!P294</f>
        <v>1</v>
      </c>
      <c r="Q294" s="45">
        <f>РИ!Q294+РД!Q294+КБР!Q294+ЧР!Q294+СК!Q294+КЧР!Q294+РСОАлания!Q294</f>
        <v>0</v>
      </c>
      <c r="R294" s="45">
        <f>РИ!R294+РД!R294+КБР!R294+ЧР!R294+СК!R294+КЧР!R294+РСОАлания!R294</f>
        <v>27</v>
      </c>
      <c r="S294" s="45">
        <f>РИ!S294+РД!S294+КБР!S294+ЧР!S294+СК!S294+КЧР!S294+РСОАлания!S294</f>
        <v>3</v>
      </c>
      <c r="T294" s="45">
        <f>РИ!T294+РД!T294+КБР!T294+ЧР!T294+СК!T294+КЧР!T294+РСОАлания!T294</f>
        <v>0</v>
      </c>
      <c r="U294" s="45">
        <f>РИ!U294+РД!U294+КБР!U294+ЧР!U294+СК!U294+КЧР!U294+РСОАлания!U294</f>
        <v>28</v>
      </c>
      <c r="V294" s="45">
        <f>РИ!V294+РД!V294+КБР!V294+ЧР!V294+СК!V294+КЧР!V294+РСОАлания!V294</f>
        <v>10</v>
      </c>
      <c r="W294" s="45">
        <f>РИ!W294+РД!W294+КБР!W294+ЧР!W294+СК!W294+КЧР!W294+РСОАлания!W294</f>
        <v>0</v>
      </c>
    </row>
    <row r="295" spans="1:23" ht="24.75" thickBot="1" x14ac:dyDescent="0.3">
      <c r="A295" s="20" t="s">
        <v>450</v>
      </c>
      <c r="B295" s="16" t="s">
        <v>451</v>
      </c>
      <c r="C295" s="46">
        <f>РИ!C295+РД!C295+КБР!C295+ЧР!C295+СК!C295+КЧР!C295+РСОАлания!C295</f>
        <v>95</v>
      </c>
      <c r="D295" s="46">
        <f>РИ!D295+РД!D295+КБР!D295+ЧР!D295+СК!D295+КЧР!D295+РСОАлания!D295</f>
        <v>1</v>
      </c>
      <c r="E295" s="46">
        <f>РИ!E295+РД!E295+КБР!E295+ЧР!E295+СК!E295+КЧР!E295+РСОАлания!E295</f>
        <v>6</v>
      </c>
      <c r="F295" s="46">
        <f>РИ!F295+РД!F295+КБР!F295+ЧР!F295+СК!F295+КЧР!F295+РСОАлания!F295</f>
        <v>87</v>
      </c>
      <c r="G295" s="46">
        <f>РИ!G295+РД!G295+КБР!G295+ЧР!G295+СК!G295+КЧР!G295+РСОАлания!G295</f>
        <v>1</v>
      </c>
      <c r="H295" s="46">
        <f>РИ!H295+РД!H295+КБР!H295+ЧР!H295+СК!H295+КЧР!H295+РСОАлания!H295</f>
        <v>0</v>
      </c>
      <c r="I295" s="46">
        <f>РИ!I295+РД!I295+КБР!I295+ЧР!I295+СК!I295+КЧР!I295+РСОАлания!I295</f>
        <v>0</v>
      </c>
      <c r="J295" s="46">
        <f>РИ!J295+РД!J295+КБР!J295+ЧР!J295+СК!J295+КЧР!J295+РСОАлания!J295</f>
        <v>0</v>
      </c>
      <c r="K295" s="46">
        <f>РИ!K295+РД!K295+КБР!K295+ЧР!K295+СК!K295+КЧР!K295+РСОАлания!K295</f>
        <v>0</v>
      </c>
      <c r="L295" s="46">
        <f>РИ!L295+РД!L295+КБР!L295+ЧР!L295+СК!L295+КЧР!L295+РСОАлания!L295</f>
        <v>1</v>
      </c>
      <c r="M295" s="46">
        <f>РИ!M295+РД!M295+КБР!M295+ЧР!M295+СК!M295+КЧР!M295+РСОАлания!M295</f>
        <v>0</v>
      </c>
      <c r="N295" s="46">
        <f>РИ!N295+РД!N295+КБР!N295+ЧР!N295+СК!N295+КЧР!N295+РСОАлания!N295</f>
        <v>0</v>
      </c>
      <c r="O295" s="46">
        <f>РИ!O295+РД!O295+КБР!O295+ЧР!O295+СК!O295+КЧР!O295+РСОАлания!O295</f>
        <v>33</v>
      </c>
      <c r="P295" s="46">
        <f>РИ!P295+РД!P295+КБР!P295+ЧР!P295+СК!P295+КЧР!P295+РСОАлания!P295</f>
        <v>6</v>
      </c>
      <c r="Q295" s="46">
        <f>РИ!Q295+РД!Q295+КБР!Q295+ЧР!Q295+СК!Q295+КЧР!Q295+РСОАлания!Q295</f>
        <v>0</v>
      </c>
      <c r="R295" s="46">
        <f>РИ!R295+РД!R295+КБР!R295+ЧР!R295+СК!R295+КЧР!R295+РСОАлания!R295</f>
        <v>24</v>
      </c>
      <c r="S295" s="46">
        <f>РИ!S295+РД!S295+КБР!S295+ЧР!S295+СК!S295+КЧР!S295+РСОАлания!S295</f>
        <v>2</v>
      </c>
      <c r="T295" s="46">
        <f>РИ!T295+РД!T295+КБР!T295+ЧР!T295+СК!T295+КЧР!T295+РСОАлания!T295</f>
        <v>3</v>
      </c>
      <c r="U295" s="46">
        <f>РИ!U295+РД!U295+КБР!U295+ЧР!U295+СК!U295+КЧР!U295+РСОАлания!U295</f>
        <v>8</v>
      </c>
      <c r="V295" s="46">
        <f>РИ!V295+РД!V295+КБР!V295+ЧР!V295+СК!V295+КЧР!V295+РСОАлания!V295</f>
        <v>19</v>
      </c>
      <c r="W295" s="46">
        <f>РИ!W295+РД!W295+КБР!W295+ЧР!W295+СК!W295+КЧР!W295+РСОАлания!W295</f>
        <v>0</v>
      </c>
    </row>
    <row r="296" spans="1:23" ht="36.75" thickBot="1" x14ac:dyDescent="0.3">
      <c r="A296" s="17" t="s">
        <v>452</v>
      </c>
      <c r="B296" s="31" t="s">
        <v>453</v>
      </c>
      <c r="C296" s="45">
        <f>РИ!C296+РД!C296+КБР!C296+ЧР!C296+СК!C296+КЧР!C296+РСОАлания!C296</f>
        <v>2</v>
      </c>
      <c r="D296" s="45">
        <f>РИ!D296+РД!D296+КБР!D296+ЧР!D296+СК!D296+КЧР!D296+РСОАлания!D296</f>
        <v>0</v>
      </c>
      <c r="E296" s="45">
        <f>РИ!E296+РД!E296+КБР!E296+ЧР!E296+СК!E296+КЧР!E296+РСОАлания!E296</f>
        <v>1</v>
      </c>
      <c r="F296" s="45">
        <f>РИ!F296+РД!F296+КБР!F296+ЧР!F296+СК!F296+КЧР!F296+РСОАлания!F296</f>
        <v>1</v>
      </c>
      <c r="G296" s="45">
        <f>РИ!G296+РД!G296+КБР!G296+ЧР!G296+СК!G296+КЧР!G296+РСОАлания!G296</f>
        <v>0</v>
      </c>
      <c r="H296" s="45">
        <f>РИ!H296+РД!H296+КБР!H296+ЧР!H296+СК!H296+КЧР!H296+РСОАлания!H296</f>
        <v>0</v>
      </c>
      <c r="I296" s="45">
        <f>РИ!I296+РД!I296+КБР!I296+ЧР!I296+СК!I296+КЧР!I296+РСОАлания!I296</f>
        <v>0</v>
      </c>
      <c r="J296" s="45">
        <f>РИ!J296+РД!J296+КБР!J296+ЧР!J296+СК!J296+КЧР!J296+РСОАлания!J296</f>
        <v>0</v>
      </c>
      <c r="K296" s="45">
        <f>РИ!K296+РД!K296+КБР!K296+ЧР!K296+СК!K296+КЧР!K296+РСОАлания!K296</f>
        <v>0</v>
      </c>
      <c r="L296" s="45">
        <f>РИ!L296+РД!L296+КБР!L296+ЧР!L296+СК!L296+КЧР!L296+РСОАлания!L296</f>
        <v>0</v>
      </c>
      <c r="M296" s="45">
        <f>РИ!M296+РД!M296+КБР!M296+ЧР!M296+СК!M296+КЧР!M296+РСОАлания!M296</f>
        <v>0</v>
      </c>
      <c r="N296" s="45">
        <f>РИ!N296+РД!N296+КБР!N296+ЧР!N296+СК!N296+КЧР!N296+РСОАлания!N296</f>
        <v>0</v>
      </c>
      <c r="O296" s="45">
        <f>РИ!O296+РД!O296+КБР!O296+ЧР!O296+СК!O296+КЧР!O296+РСОАлания!O296</f>
        <v>0</v>
      </c>
      <c r="P296" s="45">
        <f>РИ!P296+РД!P296+КБР!P296+ЧР!P296+СК!P296+КЧР!P296+РСОАлания!P296</f>
        <v>0</v>
      </c>
      <c r="Q296" s="45">
        <f>РИ!Q296+РД!Q296+КБР!Q296+ЧР!Q296+СК!Q296+КЧР!Q296+РСОАлания!Q296</f>
        <v>0</v>
      </c>
      <c r="R296" s="45">
        <f>РИ!R296+РД!R296+КБР!R296+ЧР!R296+СК!R296+КЧР!R296+РСОАлания!R296</f>
        <v>2</v>
      </c>
      <c r="S296" s="45">
        <f>РИ!S296+РД!S296+КБР!S296+ЧР!S296+СК!S296+КЧР!S296+РСОАлания!S296</f>
        <v>0</v>
      </c>
      <c r="T296" s="45">
        <f>РИ!T296+РД!T296+КБР!T296+ЧР!T296+СК!T296+КЧР!T296+РСОАлания!T296</f>
        <v>0</v>
      </c>
      <c r="U296" s="45">
        <f>РИ!U296+РД!U296+КБР!U296+ЧР!U296+СК!U296+КЧР!U296+РСОАлания!U296</f>
        <v>1</v>
      </c>
      <c r="V296" s="45">
        <f>РИ!V296+РД!V296+КБР!V296+ЧР!V296+СК!V296+КЧР!V296+РСОАлания!V296</f>
        <v>0</v>
      </c>
      <c r="W296" s="45">
        <f>РИ!W296+РД!W296+КБР!W296+ЧР!W296+СК!W296+КЧР!W296+РСОАлания!W296</f>
        <v>0</v>
      </c>
    </row>
    <row r="297" spans="1:23" ht="48.75" thickBot="1" x14ac:dyDescent="0.3">
      <c r="A297" s="17" t="s">
        <v>454</v>
      </c>
      <c r="B297" s="31" t="s">
        <v>455</v>
      </c>
      <c r="C297" s="45">
        <f>РИ!C297+РД!C297+КБР!C297+ЧР!C297+СК!C297+КЧР!C297+РСОАлания!C297</f>
        <v>5</v>
      </c>
      <c r="D297" s="45">
        <f>РИ!D297+РД!D297+КБР!D297+ЧР!D297+СК!D297+КЧР!D297+РСОАлания!D297</f>
        <v>0</v>
      </c>
      <c r="E297" s="45">
        <f>РИ!E297+РД!E297+КБР!E297+ЧР!E297+СК!E297+КЧР!E297+РСОАлания!E297</f>
        <v>0</v>
      </c>
      <c r="F297" s="45">
        <f>РИ!F297+РД!F297+КБР!F297+ЧР!F297+СК!F297+КЧР!F297+РСОАлания!F297</f>
        <v>5</v>
      </c>
      <c r="G297" s="45">
        <f>РИ!G297+РД!G297+КБР!G297+ЧР!G297+СК!G297+КЧР!G297+РСОАлания!G297</f>
        <v>0</v>
      </c>
      <c r="H297" s="45">
        <f>РИ!H297+РД!H297+КБР!H297+ЧР!H297+СК!H297+КЧР!H297+РСОАлания!H297</f>
        <v>0</v>
      </c>
      <c r="I297" s="45">
        <f>РИ!I297+РД!I297+КБР!I297+ЧР!I297+СК!I297+КЧР!I297+РСОАлания!I297</f>
        <v>0</v>
      </c>
      <c r="J297" s="45">
        <f>РИ!J297+РД!J297+КБР!J297+ЧР!J297+СК!J297+КЧР!J297+РСОАлания!J297</f>
        <v>0</v>
      </c>
      <c r="K297" s="45">
        <f>РИ!K297+РД!K297+КБР!K297+ЧР!K297+СК!K297+КЧР!K297+РСОАлания!K297</f>
        <v>0</v>
      </c>
      <c r="L297" s="45">
        <f>РИ!L297+РД!L297+КБР!L297+ЧР!L297+СК!L297+КЧР!L297+РСОАлания!L297</f>
        <v>0</v>
      </c>
      <c r="M297" s="45">
        <f>РИ!M297+РД!M297+КБР!M297+ЧР!M297+СК!M297+КЧР!M297+РСОАлания!M297</f>
        <v>0</v>
      </c>
      <c r="N297" s="45">
        <f>РИ!N297+РД!N297+КБР!N297+ЧР!N297+СК!N297+КЧР!N297+РСОАлания!N297</f>
        <v>0</v>
      </c>
      <c r="O297" s="45">
        <f>РИ!O297+РД!O297+КБР!O297+ЧР!O297+СК!O297+КЧР!O297+РСОАлания!O297</f>
        <v>0</v>
      </c>
      <c r="P297" s="45">
        <f>РИ!P297+РД!P297+КБР!P297+ЧР!P297+СК!P297+КЧР!P297+РСОАлания!P297</f>
        <v>0</v>
      </c>
      <c r="Q297" s="45">
        <f>РИ!Q297+РД!Q297+КБР!Q297+ЧР!Q297+СК!Q297+КЧР!Q297+РСОАлания!Q297</f>
        <v>0</v>
      </c>
      <c r="R297" s="45">
        <f>РИ!R297+РД!R297+КБР!R297+ЧР!R297+СК!R297+КЧР!R297+РСОАлания!R297</f>
        <v>2</v>
      </c>
      <c r="S297" s="45">
        <f>РИ!S297+РД!S297+КБР!S297+ЧР!S297+СК!S297+КЧР!S297+РСОАлания!S297</f>
        <v>0</v>
      </c>
      <c r="T297" s="45">
        <f>РИ!T297+РД!T297+КБР!T297+ЧР!T297+СК!T297+КЧР!T297+РСОАлания!T297</f>
        <v>0</v>
      </c>
      <c r="U297" s="45">
        <f>РИ!U297+РД!U297+КБР!U297+ЧР!U297+СК!U297+КЧР!U297+РСОАлания!U297</f>
        <v>2</v>
      </c>
      <c r="V297" s="45">
        <f>РИ!V297+РД!V297+КБР!V297+ЧР!V297+СК!V297+КЧР!V297+РСОАлания!V297</f>
        <v>2</v>
      </c>
      <c r="W297" s="45">
        <f>РИ!W297+РД!W297+КБР!W297+ЧР!W297+СК!W297+КЧР!W297+РСОАлания!W297</f>
        <v>0</v>
      </c>
    </row>
    <row r="298" spans="1:23" ht="36.75" thickBot="1" x14ac:dyDescent="0.3">
      <c r="A298" s="20" t="s">
        <v>456</v>
      </c>
      <c r="B298" s="16" t="s">
        <v>457</v>
      </c>
      <c r="C298" s="46">
        <f>РИ!C298+РД!C298+КБР!C298+ЧР!C298+СК!C298+КЧР!C298+РСОАлания!C298</f>
        <v>0</v>
      </c>
      <c r="D298" s="46">
        <f>РИ!D298+РД!D298+КБР!D298+ЧР!D298+СК!D298+КЧР!D298+РСОАлания!D298</f>
        <v>0</v>
      </c>
      <c r="E298" s="46">
        <f>РИ!E298+РД!E298+КБР!E298+ЧР!E298+СК!E298+КЧР!E298+РСОАлания!E298</f>
        <v>0</v>
      </c>
      <c r="F298" s="46">
        <f>РИ!F298+РД!F298+КБР!F298+ЧР!F298+СК!F298+КЧР!F298+РСОАлания!F298</f>
        <v>0</v>
      </c>
      <c r="G298" s="46">
        <f>РИ!G298+РД!G298+КБР!G298+ЧР!G298+СК!G298+КЧР!G298+РСОАлания!G298</f>
        <v>0</v>
      </c>
      <c r="H298" s="46">
        <f>РИ!H298+РД!H298+КБР!H298+ЧР!H298+СК!H298+КЧР!H298+РСОАлания!H298</f>
        <v>0</v>
      </c>
      <c r="I298" s="46">
        <f>РИ!I298+РД!I298+КБР!I298+ЧР!I298+СК!I298+КЧР!I298+РСОАлания!I298</f>
        <v>0</v>
      </c>
      <c r="J298" s="46">
        <f>РИ!J298+РД!J298+КБР!J298+ЧР!J298+СК!J298+КЧР!J298+РСОАлания!J298</f>
        <v>0</v>
      </c>
      <c r="K298" s="46">
        <f>РИ!K298+РД!K298+КБР!K298+ЧР!K298+СК!K298+КЧР!K298+РСОАлания!K298</f>
        <v>0</v>
      </c>
      <c r="L298" s="46">
        <f>РИ!L298+РД!L298+КБР!L298+ЧР!L298+СК!L298+КЧР!L298+РСОАлания!L298</f>
        <v>0</v>
      </c>
      <c r="M298" s="46">
        <f>РИ!M298+РД!M298+КБР!M298+ЧР!M298+СК!M298+КЧР!M298+РСОАлания!M298</f>
        <v>0</v>
      </c>
      <c r="N298" s="46">
        <f>РИ!N298+РД!N298+КБР!N298+ЧР!N298+СК!N298+КЧР!N298+РСОАлания!N298</f>
        <v>0</v>
      </c>
      <c r="O298" s="46">
        <f>РИ!O298+РД!O298+КБР!O298+ЧР!O298+СК!O298+КЧР!O298+РСОАлания!O298</f>
        <v>0</v>
      </c>
      <c r="P298" s="46">
        <f>РИ!P298+РД!P298+КБР!P298+ЧР!P298+СК!P298+КЧР!P298+РСОАлания!P298</f>
        <v>0</v>
      </c>
      <c r="Q298" s="46">
        <f>РИ!Q298+РД!Q298+КБР!Q298+ЧР!Q298+СК!Q298+КЧР!Q298+РСОАлания!Q298</f>
        <v>0</v>
      </c>
      <c r="R298" s="46">
        <f>РИ!R298+РД!R298+КБР!R298+ЧР!R298+СК!R298+КЧР!R298+РСОАлания!R298</f>
        <v>0</v>
      </c>
      <c r="S298" s="46">
        <f>РИ!S298+РД!S298+КБР!S298+ЧР!S298+СК!S298+КЧР!S298+РСОАлания!S298</f>
        <v>0</v>
      </c>
      <c r="T298" s="46">
        <f>РИ!T298+РД!T298+КБР!T298+ЧР!T298+СК!T298+КЧР!T298+РСОАлания!T298</f>
        <v>0</v>
      </c>
      <c r="U298" s="46">
        <f>РИ!U298+РД!U298+КБР!U298+ЧР!U298+СК!U298+КЧР!U298+РСОАлания!U298</f>
        <v>0</v>
      </c>
      <c r="V298" s="46">
        <f>РИ!V298+РД!V298+КБР!V298+ЧР!V298+СК!V298+КЧР!V298+РСОАлания!V298</f>
        <v>0</v>
      </c>
      <c r="W298" s="46">
        <f>РИ!W298+РД!W298+КБР!W298+ЧР!W298+СК!W298+КЧР!W298+РСОАлания!W298</f>
        <v>0</v>
      </c>
    </row>
    <row r="299" spans="1:23" ht="60.75" thickBot="1" x14ac:dyDescent="0.3">
      <c r="A299" s="17" t="s">
        <v>458</v>
      </c>
      <c r="B299" s="31" t="s">
        <v>459</v>
      </c>
      <c r="C299" s="45">
        <f>РИ!C299+РД!C299+КБР!C299+ЧР!C299+СК!C299+КЧР!C299+РСОАлания!C299</f>
        <v>0</v>
      </c>
      <c r="D299" s="45">
        <f>РИ!D299+РД!D299+КБР!D299+ЧР!D299+СК!D299+КЧР!D299+РСОАлания!D299</f>
        <v>0</v>
      </c>
      <c r="E299" s="45">
        <f>РИ!E299+РД!E299+КБР!E299+ЧР!E299+СК!E299+КЧР!E299+РСОАлания!E299</f>
        <v>0</v>
      </c>
      <c r="F299" s="45">
        <f>РИ!F299+РД!F299+КБР!F299+ЧР!F299+СК!F299+КЧР!F299+РСОАлания!F299</f>
        <v>0</v>
      </c>
      <c r="G299" s="45">
        <f>РИ!G299+РД!G299+КБР!G299+ЧР!G299+СК!G299+КЧР!G299+РСОАлания!G299</f>
        <v>0</v>
      </c>
      <c r="H299" s="45">
        <f>РИ!H299+РД!H299+КБР!H299+ЧР!H299+СК!H299+КЧР!H299+РСОАлания!H299</f>
        <v>0</v>
      </c>
      <c r="I299" s="45">
        <f>РИ!I299+РД!I299+КБР!I299+ЧР!I299+СК!I299+КЧР!I299+РСОАлания!I299</f>
        <v>0</v>
      </c>
      <c r="J299" s="45">
        <f>РИ!J299+РД!J299+КБР!J299+ЧР!J299+СК!J299+КЧР!J299+РСОАлания!J299</f>
        <v>0</v>
      </c>
      <c r="K299" s="45">
        <f>РИ!K299+РД!K299+КБР!K299+ЧР!K299+СК!K299+КЧР!K299+РСОАлания!K299</f>
        <v>0</v>
      </c>
      <c r="L299" s="45">
        <f>РИ!L299+РД!L299+КБР!L299+ЧР!L299+СК!L299+КЧР!L299+РСОАлания!L299</f>
        <v>0</v>
      </c>
      <c r="M299" s="45">
        <f>РИ!M299+РД!M299+КБР!M299+ЧР!M299+СК!M299+КЧР!M299+РСОАлания!M299</f>
        <v>0</v>
      </c>
      <c r="N299" s="45">
        <f>РИ!N299+РД!N299+КБР!N299+ЧР!N299+СК!N299+КЧР!N299+РСОАлания!N299</f>
        <v>0</v>
      </c>
      <c r="O299" s="45">
        <f>РИ!O299+РД!O299+КБР!O299+ЧР!O299+СК!O299+КЧР!O299+РСОАлания!O299</f>
        <v>0</v>
      </c>
      <c r="P299" s="45">
        <f>РИ!P299+РД!P299+КБР!P299+ЧР!P299+СК!P299+КЧР!P299+РСОАлания!P299</f>
        <v>0</v>
      </c>
      <c r="Q299" s="45">
        <f>РИ!Q299+РД!Q299+КБР!Q299+ЧР!Q299+СК!Q299+КЧР!Q299+РСОАлания!Q299</f>
        <v>0</v>
      </c>
      <c r="R299" s="45">
        <f>РИ!R299+РД!R299+КБР!R299+ЧР!R299+СК!R299+КЧР!R299+РСОАлания!R299</f>
        <v>0</v>
      </c>
      <c r="S299" s="45">
        <f>РИ!S299+РД!S299+КБР!S299+ЧР!S299+СК!S299+КЧР!S299+РСОАлания!S299</f>
        <v>0</v>
      </c>
      <c r="T299" s="45">
        <f>РИ!T299+РД!T299+КБР!T299+ЧР!T299+СК!T299+КЧР!T299+РСОАлания!T299</f>
        <v>0</v>
      </c>
      <c r="U299" s="45">
        <f>РИ!U299+РД!U299+КБР!U299+ЧР!U299+СК!U299+КЧР!U299+РСОАлания!U299</f>
        <v>0</v>
      </c>
      <c r="V299" s="45">
        <f>РИ!V299+РД!V299+КБР!V299+ЧР!V299+СК!V299+КЧР!V299+РСОАлания!V299</f>
        <v>0</v>
      </c>
      <c r="W299" s="45">
        <f>РИ!W299+РД!W299+КБР!W299+ЧР!W299+СК!W299+КЧР!W299+РСОАлания!W299</f>
        <v>0</v>
      </c>
    </row>
    <row r="300" spans="1:23" ht="60.75" thickBot="1" x14ac:dyDescent="0.3">
      <c r="A300" s="20" t="s">
        <v>460</v>
      </c>
      <c r="B300" s="16" t="s">
        <v>461</v>
      </c>
      <c r="C300" s="46">
        <f>РИ!C300+РД!C300+КБР!C300+ЧР!C300+СК!C300+КЧР!C300+РСОАлания!C300</f>
        <v>13</v>
      </c>
      <c r="D300" s="46">
        <f>РИ!D300+РД!D300+КБР!D300+ЧР!D300+СК!D300+КЧР!D300+РСОАлания!D300</f>
        <v>0</v>
      </c>
      <c r="E300" s="46">
        <f>РИ!E300+РД!E300+КБР!E300+ЧР!E300+СК!E300+КЧР!E300+РСОАлания!E300</f>
        <v>3</v>
      </c>
      <c r="F300" s="46">
        <f>РИ!F300+РД!F300+КБР!F300+ЧР!F300+СК!F300+КЧР!F300+РСОАлания!F300</f>
        <v>9</v>
      </c>
      <c r="G300" s="46">
        <f>РИ!G300+РД!G300+КБР!G300+ЧР!G300+СК!G300+КЧР!G300+РСОАлания!G300</f>
        <v>1</v>
      </c>
      <c r="H300" s="46">
        <f>РИ!H300+РД!H300+КБР!H300+ЧР!H300+СК!H300+КЧР!H300+РСОАлания!H300</f>
        <v>0</v>
      </c>
      <c r="I300" s="46">
        <f>РИ!I300+РД!I300+КБР!I300+ЧР!I300+СК!I300+КЧР!I300+РСОАлания!I300</f>
        <v>1</v>
      </c>
      <c r="J300" s="46">
        <f>РИ!J300+РД!J300+КБР!J300+ЧР!J300+СК!J300+КЧР!J300+РСОАлания!J300</f>
        <v>0</v>
      </c>
      <c r="K300" s="46">
        <f>РИ!K300+РД!K300+КБР!K300+ЧР!K300+СК!K300+КЧР!K300+РСОАлания!K300</f>
        <v>0</v>
      </c>
      <c r="L300" s="46">
        <f>РИ!L300+РД!L300+КБР!L300+ЧР!L300+СК!L300+КЧР!L300+РСОАлания!L300</f>
        <v>0</v>
      </c>
      <c r="M300" s="46">
        <f>РИ!M300+РД!M300+КБР!M300+ЧР!M300+СК!M300+КЧР!M300+РСОАлания!M300</f>
        <v>0</v>
      </c>
      <c r="N300" s="46">
        <f>РИ!N300+РД!N300+КБР!N300+ЧР!N300+СК!N300+КЧР!N300+РСОАлания!N300</f>
        <v>0</v>
      </c>
      <c r="O300" s="46">
        <f>РИ!O300+РД!O300+КБР!O300+ЧР!O300+СК!O300+КЧР!O300+РСОАлания!O300</f>
        <v>0</v>
      </c>
      <c r="P300" s="46">
        <f>РИ!P300+РД!P300+КБР!P300+ЧР!P300+СК!P300+КЧР!P300+РСОАлания!P300</f>
        <v>0</v>
      </c>
      <c r="Q300" s="46">
        <f>РИ!Q300+РД!Q300+КБР!Q300+ЧР!Q300+СК!Q300+КЧР!Q300+РСОАлания!Q300</f>
        <v>0</v>
      </c>
      <c r="R300" s="46">
        <f>РИ!R300+РД!R300+КБР!R300+ЧР!R300+СК!R300+КЧР!R300+РСОАлания!R300</f>
        <v>9</v>
      </c>
      <c r="S300" s="46">
        <f>РИ!S300+РД!S300+КБР!S300+ЧР!S300+СК!S300+КЧР!S300+РСОАлания!S300</f>
        <v>0</v>
      </c>
      <c r="T300" s="46">
        <f>РИ!T300+РД!T300+КБР!T300+ЧР!T300+СК!T300+КЧР!T300+РСОАлания!T300</f>
        <v>0</v>
      </c>
      <c r="U300" s="46">
        <f>РИ!U300+РД!U300+КБР!U300+ЧР!U300+СК!U300+КЧР!U300+РСОАлания!U300</f>
        <v>6</v>
      </c>
      <c r="V300" s="46">
        <f>РИ!V300+РД!V300+КБР!V300+ЧР!V300+СК!V300+КЧР!V300+РСОАлания!V300</f>
        <v>2</v>
      </c>
      <c r="W300" s="46">
        <f>РИ!W300+РД!W300+КБР!W300+ЧР!W300+СК!W300+КЧР!W300+РСОАлания!W300</f>
        <v>0</v>
      </c>
    </row>
    <row r="301" spans="1:23" ht="48.75" thickBot="1" x14ac:dyDescent="0.3">
      <c r="A301" s="20" t="s">
        <v>462</v>
      </c>
      <c r="B301" s="16" t="s">
        <v>463</v>
      </c>
      <c r="C301" s="46">
        <f>РИ!C301+РД!C301+КБР!C301+ЧР!C301+СК!C301+КЧР!C301+РСОАлания!C301</f>
        <v>4</v>
      </c>
      <c r="D301" s="46">
        <f>РИ!D301+РД!D301+КБР!D301+ЧР!D301+СК!D301+КЧР!D301+РСОАлания!D301</f>
        <v>0</v>
      </c>
      <c r="E301" s="46">
        <f>РИ!E301+РД!E301+КБР!E301+ЧР!E301+СК!E301+КЧР!E301+РСОАлания!E301</f>
        <v>1</v>
      </c>
      <c r="F301" s="46">
        <f>РИ!F301+РД!F301+КБР!F301+ЧР!F301+СК!F301+КЧР!F301+РСОАлания!F301</f>
        <v>2</v>
      </c>
      <c r="G301" s="46">
        <f>РИ!G301+РД!G301+КБР!G301+ЧР!G301+СК!G301+КЧР!G301+РСОАлания!G301</f>
        <v>1</v>
      </c>
      <c r="H301" s="46">
        <f>РИ!H301+РД!H301+КБР!H301+ЧР!H301+СК!H301+КЧР!H301+РСОАлания!H301</f>
        <v>0</v>
      </c>
      <c r="I301" s="46">
        <f>РИ!I301+РД!I301+КБР!I301+ЧР!I301+СК!I301+КЧР!I301+РСОАлания!I301</f>
        <v>0</v>
      </c>
      <c r="J301" s="46">
        <f>РИ!J301+РД!J301+КБР!J301+ЧР!J301+СК!J301+КЧР!J301+РСОАлания!J301</f>
        <v>0</v>
      </c>
      <c r="K301" s="46">
        <f>РИ!K301+РД!K301+КБР!K301+ЧР!K301+СК!K301+КЧР!K301+РСОАлания!K301</f>
        <v>0</v>
      </c>
      <c r="L301" s="46">
        <f>РИ!L301+РД!L301+КБР!L301+ЧР!L301+СК!L301+КЧР!L301+РСОАлания!L301</f>
        <v>0</v>
      </c>
      <c r="M301" s="46">
        <f>РИ!M301+РД!M301+КБР!M301+ЧР!M301+СК!M301+КЧР!M301+РСОАлания!M301</f>
        <v>0</v>
      </c>
      <c r="N301" s="46">
        <f>РИ!N301+РД!N301+КБР!N301+ЧР!N301+СК!N301+КЧР!N301+РСОАлания!N301</f>
        <v>0</v>
      </c>
      <c r="O301" s="46">
        <f>РИ!O301+РД!O301+КБР!O301+ЧР!O301+СК!O301+КЧР!O301+РСОАлания!O301</f>
        <v>0</v>
      </c>
      <c r="P301" s="46">
        <f>РИ!P301+РД!P301+КБР!P301+ЧР!P301+СК!P301+КЧР!P301+РСОАлания!P301</f>
        <v>0</v>
      </c>
      <c r="Q301" s="46">
        <f>РИ!Q301+РД!Q301+КБР!Q301+ЧР!Q301+СК!Q301+КЧР!Q301+РСОАлания!Q301</f>
        <v>0</v>
      </c>
      <c r="R301" s="46">
        <f>РИ!R301+РД!R301+КБР!R301+ЧР!R301+СК!R301+КЧР!R301+РСОАлания!R301</f>
        <v>2</v>
      </c>
      <c r="S301" s="46">
        <f>РИ!S301+РД!S301+КБР!S301+ЧР!S301+СК!S301+КЧР!S301+РСОАлания!S301</f>
        <v>0</v>
      </c>
      <c r="T301" s="46">
        <f>РИ!T301+РД!T301+КБР!T301+ЧР!T301+СК!T301+КЧР!T301+РСОАлания!T301</f>
        <v>0</v>
      </c>
      <c r="U301" s="46">
        <f>РИ!U301+РД!U301+КБР!U301+ЧР!U301+СК!U301+КЧР!U301+РСОАлания!U301</f>
        <v>2</v>
      </c>
      <c r="V301" s="46">
        <f>РИ!V301+РД!V301+КБР!V301+ЧР!V301+СК!V301+КЧР!V301+РСОАлания!V301</f>
        <v>1</v>
      </c>
      <c r="W301" s="46">
        <f>РИ!W301+РД!W301+КБР!W301+ЧР!W301+СК!W301+КЧР!W301+РСОАлания!W301</f>
        <v>0</v>
      </c>
    </row>
    <row r="302" spans="1:23" ht="48.75" thickBot="1" x14ac:dyDescent="0.3">
      <c r="A302" s="17" t="s">
        <v>464</v>
      </c>
      <c r="B302" s="31" t="s">
        <v>465</v>
      </c>
      <c r="C302" s="50">
        <f>РИ!C302+РД!C302+КБР!C302+ЧР!C302+СК!C302+КЧР!C302+РСОАлания!C302</f>
        <v>4</v>
      </c>
      <c r="D302" s="45">
        <f>РИ!D302+РД!D302+КБР!D302+ЧР!D302+СК!D302+КЧР!D302+РСОАлания!D302</f>
        <v>0</v>
      </c>
      <c r="E302" s="45">
        <f>РИ!E302+РД!E302+КБР!E302+ЧР!E302+СК!E302+КЧР!E302+РСОАлания!E302</f>
        <v>1</v>
      </c>
      <c r="F302" s="45">
        <f>РИ!F302+РД!F302+КБР!F302+ЧР!F302+СК!F302+КЧР!F302+РСОАлания!F302</f>
        <v>2</v>
      </c>
      <c r="G302" s="45">
        <f>РИ!G302+РД!G302+КБР!G302+ЧР!G302+СК!G302+КЧР!G302+РСОАлания!G302</f>
        <v>1</v>
      </c>
      <c r="H302" s="45">
        <f>РИ!H302+РД!H302+КБР!H302+ЧР!H302+СК!H302+КЧР!H302+РСОАлания!H302</f>
        <v>0</v>
      </c>
      <c r="I302" s="45">
        <f>РИ!I302+РД!I302+КБР!I302+ЧР!I302+СК!I302+КЧР!I302+РСОАлания!I302</f>
        <v>0</v>
      </c>
      <c r="J302" s="45">
        <f>РИ!J302+РД!J302+КБР!J302+ЧР!J302+СК!J302+КЧР!J302+РСОАлания!J302</f>
        <v>0</v>
      </c>
      <c r="K302" s="45">
        <f>РИ!K302+РД!K302+КБР!K302+ЧР!K302+СК!K302+КЧР!K302+РСОАлания!K302</f>
        <v>0</v>
      </c>
      <c r="L302" s="45">
        <f>РИ!L302+РД!L302+КБР!L302+ЧР!L302+СК!L302+КЧР!L302+РСОАлания!L302</f>
        <v>0</v>
      </c>
      <c r="M302" s="45">
        <f>РИ!M302+РД!M302+КБР!M302+ЧР!M302+СК!M302+КЧР!M302+РСОАлания!M302</f>
        <v>0</v>
      </c>
      <c r="N302" s="45">
        <f>РИ!N302+РД!N302+КБР!N302+ЧР!N302+СК!N302+КЧР!N302+РСОАлания!N302</f>
        <v>0</v>
      </c>
      <c r="O302" s="45">
        <f>РИ!O302+РД!O302+КБР!O302+ЧР!O302+СК!O302+КЧР!O302+РСОАлания!O302</f>
        <v>0</v>
      </c>
      <c r="P302" s="45">
        <f>РИ!P302+РД!P302+КБР!P302+ЧР!P302+СК!P302+КЧР!P302+РСОАлания!P302</f>
        <v>0</v>
      </c>
      <c r="Q302" s="45">
        <f>РИ!Q302+РД!Q302+КБР!Q302+ЧР!Q302+СК!Q302+КЧР!Q302+РСОАлания!Q302</f>
        <v>0</v>
      </c>
      <c r="R302" s="45">
        <f>РИ!R302+РД!R302+КБР!R302+ЧР!R302+СК!R302+КЧР!R302+РСОАлания!R302</f>
        <v>2</v>
      </c>
      <c r="S302" s="45">
        <f>РИ!S302+РД!S302+КБР!S302+ЧР!S302+СК!S302+КЧР!S302+РСОАлания!S302</f>
        <v>0</v>
      </c>
      <c r="T302" s="45">
        <f>РИ!T302+РД!T302+КБР!T302+ЧР!T302+СК!T302+КЧР!T302+РСОАлания!T302</f>
        <v>0</v>
      </c>
      <c r="U302" s="45">
        <f>РИ!U302+РД!U302+КБР!U302+ЧР!U302+СК!U302+КЧР!U302+РСОАлания!U302</f>
        <v>2</v>
      </c>
      <c r="V302" s="45">
        <f>РИ!V302+РД!V302+КБР!V302+ЧР!V302+СК!V302+КЧР!V302+РСОАлания!V302</f>
        <v>1</v>
      </c>
      <c r="W302" s="45">
        <f>РИ!W302+РД!W302+КБР!W302+ЧР!W302+СК!W302+КЧР!W302+РСОАлания!W302</f>
        <v>0</v>
      </c>
    </row>
    <row r="303" spans="1:23" ht="48.75" thickBot="1" x14ac:dyDescent="0.3">
      <c r="A303" s="20" t="s">
        <v>466</v>
      </c>
      <c r="B303" s="16" t="s">
        <v>467</v>
      </c>
      <c r="C303" s="46">
        <f>РИ!C303+РД!C303+КБР!C303+ЧР!C303+СК!C303+КЧР!C303+РСОАлания!C303</f>
        <v>6766</v>
      </c>
      <c r="D303" s="46">
        <f>РИ!D303+РД!D303+КБР!D303+ЧР!D303+СК!D303+КЧР!D303+РСОАлания!D303</f>
        <v>30</v>
      </c>
      <c r="E303" s="46">
        <f>РИ!E303+РД!E303+КБР!E303+ЧР!E303+СК!E303+КЧР!E303+РСОАлания!E303</f>
        <v>960</v>
      </c>
      <c r="F303" s="46">
        <f>РИ!F303+РД!F303+КБР!F303+ЧР!F303+СК!F303+КЧР!F303+РСОАлания!F303</f>
        <v>4433</v>
      </c>
      <c r="G303" s="46">
        <f>РИ!G303+РД!G303+КБР!G303+ЧР!G303+СК!G303+КЧР!G303+РСОАлания!G303</f>
        <v>1343</v>
      </c>
      <c r="H303" s="46">
        <f>РИ!H303+РД!H303+КБР!H303+ЧР!H303+СК!H303+КЧР!H303+РСОАлания!H303</f>
        <v>0</v>
      </c>
      <c r="I303" s="46">
        <f>РИ!I303+РД!I303+КБР!I303+ЧР!I303+СК!I303+КЧР!I303+РСОАлания!I303</f>
        <v>32</v>
      </c>
      <c r="J303" s="46">
        <f>РИ!J303+РД!J303+КБР!J303+ЧР!J303+СК!J303+КЧР!J303+РСОАлания!J303</f>
        <v>29</v>
      </c>
      <c r="K303" s="46">
        <f>РИ!K303+РД!K303+КБР!K303+ЧР!K303+СК!K303+КЧР!K303+РСОАлания!K303</f>
        <v>238</v>
      </c>
      <c r="L303" s="46">
        <f>РИ!L303+РД!L303+КБР!L303+ЧР!L303+СК!L303+КЧР!L303+РСОАлания!L303</f>
        <v>3</v>
      </c>
      <c r="M303" s="46">
        <f>РИ!M303+РД!M303+КБР!M303+ЧР!M303+СК!M303+КЧР!M303+РСОАлания!M303</f>
        <v>15</v>
      </c>
      <c r="N303" s="46">
        <f>РИ!N303+РД!N303+КБР!N303+ЧР!N303+СК!N303+КЧР!N303+РСОАлания!N303</f>
        <v>9</v>
      </c>
      <c r="O303" s="46">
        <f>РИ!O303+РД!O303+КБР!O303+ЧР!O303+СК!O303+КЧР!O303+РСОАлания!O303</f>
        <v>150</v>
      </c>
      <c r="P303" s="46">
        <f>РИ!P303+РД!P303+КБР!P303+ЧР!P303+СК!P303+КЧР!P303+РСОАлания!P303</f>
        <v>182</v>
      </c>
      <c r="Q303" s="46">
        <f>РИ!Q303+РД!Q303+КБР!Q303+ЧР!Q303+СК!Q303+КЧР!Q303+РСОАлания!Q303</f>
        <v>585</v>
      </c>
      <c r="R303" s="46">
        <f>РИ!R303+РД!R303+КБР!R303+ЧР!R303+СК!R303+КЧР!R303+РСОАлания!R303</f>
        <v>3875</v>
      </c>
      <c r="S303" s="46">
        <f>РИ!S303+РД!S303+КБР!S303+ЧР!S303+СК!S303+КЧР!S303+РСОАлания!S303</f>
        <v>719</v>
      </c>
      <c r="T303" s="46">
        <f>РИ!T303+РД!T303+КБР!T303+ЧР!T303+СК!T303+КЧР!T303+РСОАлания!T303</f>
        <v>166</v>
      </c>
      <c r="U303" s="46">
        <f>РИ!U303+РД!U303+КБР!U303+ЧР!U303+СК!U303+КЧР!U303+РСОАлания!U303</f>
        <v>1665</v>
      </c>
      <c r="V303" s="46">
        <f>РИ!V303+РД!V303+КБР!V303+ЧР!V303+СК!V303+КЧР!V303+РСОАлания!V303</f>
        <v>463</v>
      </c>
      <c r="W303" s="46">
        <f>РИ!W303+РД!W303+КБР!W303+ЧР!W303+СК!W303+КЧР!W303+РСОАлания!W303</f>
        <v>0</v>
      </c>
    </row>
    <row r="304" spans="1:23" ht="36.75" thickBot="1" x14ac:dyDescent="0.3">
      <c r="A304" s="20" t="s">
        <v>468</v>
      </c>
      <c r="B304" s="16" t="s">
        <v>469</v>
      </c>
      <c r="C304" s="46">
        <f>РИ!C304+РД!C304+КБР!C304+ЧР!C304+СК!C304+КЧР!C304+РСОАлания!C304</f>
        <v>3449</v>
      </c>
      <c r="D304" s="46">
        <f>РИ!D304+РД!D304+КБР!D304+ЧР!D304+СК!D304+КЧР!D304+РСОАлания!D304</f>
        <v>25</v>
      </c>
      <c r="E304" s="46">
        <f>РИ!E304+РД!E304+КБР!E304+ЧР!E304+СК!E304+КЧР!E304+РСОАлания!E304</f>
        <v>409</v>
      </c>
      <c r="F304" s="46">
        <f>РИ!F304+РД!F304+КБР!F304+ЧР!F304+СК!F304+КЧР!F304+РСОАлания!F304</f>
        <v>2093</v>
      </c>
      <c r="G304" s="46">
        <f>РИ!G304+РД!G304+КБР!G304+ЧР!G304+СК!G304+КЧР!G304+РСОАлания!G304</f>
        <v>922</v>
      </c>
      <c r="H304" s="46">
        <f>РИ!H304+РД!H304+КБР!H304+ЧР!H304+СК!H304+КЧР!H304+РСОАлания!H304</f>
        <v>0</v>
      </c>
      <c r="I304" s="46">
        <f>РИ!I304+РД!I304+КБР!I304+ЧР!I304+СК!I304+КЧР!I304+РСОАлания!I304</f>
        <v>4</v>
      </c>
      <c r="J304" s="46">
        <f>РИ!J304+РД!J304+КБР!J304+ЧР!J304+СК!J304+КЧР!J304+РСОАлания!J304</f>
        <v>7</v>
      </c>
      <c r="K304" s="46">
        <f>РИ!K304+РД!K304+КБР!K304+ЧР!K304+СК!K304+КЧР!K304+РСОАлания!K304</f>
        <v>238</v>
      </c>
      <c r="L304" s="46">
        <f>РИ!L304+РД!L304+КБР!L304+ЧР!L304+СК!L304+КЧР!L304+РСОАлания!L304</f>
        <v>2</v>
      </c>
      <c r="M304" s="46">
        <f>РИ!M304+РД!M304+КБР!M304+ЧР!M304+СК!M304+КЧР!M304+РСОАлания!M304</f>
        <v>11</v>
      </c>
      <c r="N304" s="46">
        <f>РИ!N304+РД!N304+КБР!N304+ЧР!N304+СК!N304+КЧР!N304+РСОАлания!N304</f>
        <v>0</v>
      </c>
      <c r="O304" s="46">
        <f>РИ!O304+РД!O304+КБР!O304+ЧР!O304+СК!O304+КЧР!O304+РСОАлания!O304</f>
        <v>169</v>
      </c>
      <c r="P304" s="46">
        <f>РИ!P304+РД!P304+КБР!P304+ЧР!P304+СК!P304+КЧР!P304+РСОАлания!P304</f>
        <v>16</v>
      </c>
      <c r="Q304" s="46">
        <f>РИ!Q304+РД!Q304+КБР!Q304+ЧР!Q304+СК!Q304+КЧР!Q304+РСОАлания!Q304</f>
        <v>585</v>
      </c>
      <c r="R304" s="46">
        <f>РИ!R304+РД!R304+КБР!R304+ЧР!R304+СК!R304+КЧР!R304+РСОАлания!R304</f>
        <v>1130</v>
      </c>
      <c r="S304" s="46">
        <f>РИ!S304+РД!S304+КБР!S304+ЧР!S304+СК!S304+КЧР!S304+РСОАлания!S304</f>
        <v>102</v>
      </c>
      <c r="T304" s="46">
        <f>РИ!T304+РД!T304+КБР!T304+ЧР!T304+СК!T304+КЧР!T304+РСОАлания!T304</f>
        <v>22</v>
      </c>
      <c r="U304" s="46">
        <f>РИ!U304+РД!U304+КБР!U304+ЧР!U304+СК!U304+КЧР!U304+РСОАлания!U304</f>
        <v>647</v>
      </c>
      <c r="V304" s="46">
        <f>РИ!V304+РД!V304+КБР!V304+ЧР!V304+СК!V304+КЧР!V304+РСОАлания!V304</f>
        <v>611</v>
      </c>
      <c r="W304" s="46">
        <f>РИ!W304+РД!W304+КБР!W304+ЧР!W304+СК!W304+КЧР!W304+РСОАлания!W304</f>
        <v>0</v>
      </c>
    </row>
    <row r="305" spans="1:23" ht="36.75" thickBot="1" x14ac:dyDescent="0.3">
      <c r="A305" s="20" t="s">
        <v>470</v>
      </c>
      <c r="B305" s="16" t="s">
        <v>471</v>
      </c>
      <c r="C305" s="46">
        <f>РИ!C305+РД!C305+КБР!C305+ЧР!C305+СК!C305+КЧР!C305+РСОАлания!C305</f>
        <v>7970</v>
      </c>
      <c r="D305" s="46">
        <f>РИ!D305+РД!D305+КБР!D305+ЧР!D305+СК!D305+КЧР!D305+РСОАлания!D305</f>
        <v>30</v>
      </c>
      <c r="E305" s="46">
        <f>РИ!E305+РД!E305+КБР!E305+ЧР!E305+СК!E305+КЧР!E305+РСОАлания!E305</f>
        <v>1044</v>
      </c>
      <c r="F305" s="46">
        <f>РИ!F305+РД!F305+КБР!F305+ЧР!F305+СК!F305+КЧР!F305+РСОАлания!F305</f>
        <v>5197</v>
      </c>
      <c r="G305" s="46">
        <f>РИ!G305+РД!G305+КБР!G305+ЧР!G305+СК!G305+КЧР!G305+РСОАлания!G305</f>
        <v>1699</v>
      </c>
      <c r="H305" s="46">
        <f>РИ!H305+РД!H305+КБР!H305+ЧР!H305+СК!H305+КЧР!H305+РСОАлания!H305</f>
        <v>0</v>
      </c>
      <c r="I305" s="46">
        <f>РИ!I305+РД!I305+КБР!I305+ЧР!I305+СК!I305+КЧР!I305+РСОАлания!I305</f>
        <v>37</v>
      </c>
      <c r="J305" s="46">
        <f>РИ!J305+РД!J305+КБР!J305+ЧР!J305+СК!J305+КЧР!J305+РСОАлания!J305</f>
        <v>29</v>
      </c>
      <c r="K305" s="46">
        <f>РИ!K305+РД!K305+КБР!K305+ЧР!K305+СК!K305+КЧР!K305+РСОАлания!K305</f>
        <v>238</v>
      </c>
      <c r="L305" s="46">
        <f>РИ!L305+РД!L305+КБР!L305+ЧР!L305+СК!L305+КЧР!L305+РСОАлания!L305</f>
        <v>3</v>
      </c>
      <c r="M305" s="46">
        <f>РИ!M305+РД!M305+КБР!M305+ЧР!M305+СК!M305+КЧР!M305+РСОАлания!M305</f>
        <v>15</v>
      </c>
      <c r="N305" s="46">
        <f>РИ!N305+РД!N305+КБР!N305+ЧР!N305+СК!N305+КЧР!N305+РСОАлания!N305</f>
        <v>11</v>
      </c>
      <c r="O305" s="46">
        <f>РИ!O305+РД!O305+КБР!O305+ЧР!O305+СК!O305+КЧР!O305+РСОАлания!O305</f>
        <v>150</v>
      </c>
      <c r="P305" s="46">
        <f>РИ!P305+РД!P305+КБР!P305+ЧР!P305+СК!P305+КЧР!P305+РСОАлания!P305</f>
        <v>192</v>
      </c>
      <c r="Q305" s="46">
        <f>РИ!Q305+РД!Q305+КБР!Q305+ЧР!Q305+СК!Q305+КЧР!Q305+РСОАлания!Q305</f>
        <v>585</v>
      </c>
      <c r="R305" s="46">
        <f>РИ!R305+РД!R305+КБР!R305+ЧР!R305+СК!R305+КЧР!R305+РСОАлания!R305</f>
        <v>4732</v>
      </c>
      <c r="S305" s="46">
        <f>РИ!S305+РД!S305+КБР!S305+ЧР!S305+СК!S305+КЧР!S305+РСОАлания!S305</f>
        <v>707</v>
      </c>
      <c r="T305" s="46">
        <f>РИ!T305+РД!T305+КБР!T305+ЧР!T305+СК!T305+КЧР!T305+РСОАлания!T305</f>
        <v>164</v>
      </c>
      <c r="U305" s="46">
        <f>РИ!U305+РД!U305+КБР!U305+ЧР!U305+СК!U305+КЧР!U305+РСОАлания!U305</f>
        <v>2034</v>
      </c>
      <c r="V305" s="46">
        <f>РИ!V305+РД!V305+КБР!V305+ЧР!V305+СК!V305+КЧР!V305+РСОАлания!V305</f>
        <v>1238</v>
      </c>
      <c r="W305" s="46">
        <f>РИ!W305+РД!W305+КБР!W305+ЧР!W305+СК!W305+КЧР!W305+РСОАлания!W305</f>
        <v>0</v>
      </c>
    </row>
    <row r="306" spans="1:23" ht="24.75" thickBot="1" x14ac:dyDescent="0.3">
      <c r="A306" s="20" t="s">
        <v>472</v>
      </c>
      <c r="B306" s="16" t="s">
        <v>473</v>
      </c>
      <c r="C306" s="46">
        <f>РИ!C306+РД!C306+КБР!C306+ЧР!C306+СК!C306+КЧР!C306+РСОАлания!C306</f>
        <v>327</v>
      </c>
      <c r="D306" s="46">
        <f>РИ!D306+РД!D306+КБР!D306+ЧР!D306+СК!D306+КЧР!D306+РСОАлания!D306</f>
        <v>0</v>
      </c>
      <c r="E306" s="46">
        <f>РИ!E306+РД!E306+КБР!E306+ЧР!E306+СК!E306+КЧР!E306+РСОАлания!E306</f>
        <v>58</v>
      </c>
      <c r="F306" s="46">
        <f>РИ!F306+РД!F306+КБР!F306+ЧР!F306+СК!F306+КЧР!F306+РСОАлания!F306</f>
        <v>223</v>
      </c>
      <c r="G306" s="46">
        <f>РИ!G306+РД!G306+КБР!G306+ЧР!G306+СК!G306+КЧР!G306+РСОАлания!G306</f>
        <v>46</v>
      </c>
      <c r="H306" s="46">
        <f>РИ!H306+РД!H306+КБР!H306+ЧР!H306+СК!H306+КЧР!H306+РСОАлания!H306</f>
        <v>0</v>
      </c>
      <c r="I306" s="46">
        <f>РИ!I306+РД!I306+КБР!I306+ЧР!I306+СК!I306+КЧР!I306+РСОАлания!I306</f>
        <v>0</v>
      </c>
      <c r="J306" s="46">
        <f>РИ!J306+РД!J306+КБР!J306+ЧР!J306+СК!J306+КЧР!J306+РСОАлания!J306</f>
        <v>0</v>
      </c>
      <c r="K306" s="46">
        <f>РИ!K306+РД!K306+КБР!K306+ЧР!K306+СК!K306+КЧР!K306+РСОАлания!K306</f>
        <v>0</v>
      </c>
      <c r="L306" s="46">
        <f>РИ!L306+РД!L306+КБР!L306+ЧР!L306+СК!L306+КЧР!L306+РСОАлания!L306</f>
        <v>0</v>
      </c>
      <c r="M306" s="46">
        <f>РИ!M306+РД!M306+КБР!M306+ЧР!M306+СК!M306+КЧР!M306+РСОАлания!M306</f>
        <v>0</v>
      </c>
      <c r="N306" s="46">
        <f>РИ!N306+РД!N306+КБР!N306+ЧР!N306+СК!N306+КЧР!N306+РСОАлания!N306</f>
        <v>0</v>
      </c>
      <c r="O306" s="46">
        <f>РИ!O306+РД!O306+КБР!O306+ЧР!O306+СК!O306+КЧР!O306+РСОАлания!O306</f>
        <v>0</v>
      </c>
      <c r="P306" s="46">
        <f>РИ!P306+РД!P306+КБР!P306+ЧР!P306+СК!P306+КЧР!P306+РСОАлания!P306</f>
        <v>0</v>
      </c>
      <c r="Q306" s="46">
        <f>РИ!Q306+РД!Q306+КБР!Q306+ЧР!Q306+СК!Q306+КЧР!Q306+РСОАлания!Q306</f>
        <v>0</v>
      </c>
      <c r="R306" s="46">
        <f>РИ!R306+РД!R306+КБР!R306+ЧР!R306+СК!R306+КЧР!R306+РСОАлания!R306</f>
        <v>168</v>
      </c>
      <c r="S306" s="46">
        <f>РИ!S306+РД!S306+КБР!S306+ЧР!S306+СК!S306+КЧР!S306+РСОАлания!S306</f>
        <v>27</v>
      </c>
      <c r="T306" s="46">
        <f>РИ!T306+РД!T306+КБР!T306+ЧР!T306+СК!T306+КЧР!T306+РСОАлания!T306</f>
        <v>0</v>
      </c>
      <c r="U306" s="46">
        <f>РИ!U306+РД!U306+КБР!U306+ЧР!U306+СК!U306+КЧР!U306+РСОАлания!U306</f>
        <v>96</v>
      </c>
      <c r="V306" s="46">
        <f>РИ!V306+РД!V306+КБР!V306+ЧР!V306+СК!V306+КЧР!V306+РСОАлания!V306</f>
        <v>58</v>
      </c>
      <c r="W306" s="46">
        <f>РИ!W306+РД!W306+КБР!W306+ЧР!W306+СК!W306+КЧР!W306+РСОАлания!W306</f>
        <v>0</v>
      </c>
    </row>
    <row r="307" spans="1:23" ht="36.75" thickBot="1" x14ac:dyDescent="0.3">
      <c r="A307" s="20" t="s">
        <v>474</v>
      </c>
      <c r="B307" s="16" t="s">
        <v>475</v>
      </c>
      <c r="C307" s="46">
        <f>РИ!C307+РД!C307+КБР!C307+ЧР!C307+СК!C307+КЧР!C307+РСОАлания!C307</f>
        <v>155</v>
      </c>
      <c r="D307" s="46">
        <f>РИ!D307+РД!D307+КБР!D307+ЧР!D307+СК!D307+КЧР!D307+РСОАлания!D307</f>
        <v>0</v>
      </c>
      <c r="E307" s="46">
        <f>РИ!E307+РД!E307+КБР!E307+ЧР!E307+СК!E307+КЧР!E307+РСОАлания!E307</f>
        <v>32</v>
      </c>
      <c r="F307" s="46">
        <f>РИ!F307+РД!F307+КБР!F307+ЧР!F307+СК!F307+КЧР!F307+РСОАлания!F307</f>
        <v>96</v>
      </c>
      <c r="G307" s="46">
        <f>РИ!G307+РД!G307+КБР!G307+ЧР!G307+СК!G307+КЧР!G307+РСОАлания!G307</f>
        <v>27</v>
      </c>
      <c r="H307" s="46">
        <f>РИ!H307+РД!H307+КБР!H307+ЧР!H307+СК!H307+КЧР!H307+РСОАлания!H307</f>
        <v>0</v>
      </c>
      <c r="I307" s="46">
        <f>РИ!I307+РД!I307+КБР!I307+ЧР!I307+СК!I307+КЧР!I307+РСОАлания!I307</f>
        <v>0</v>
      </c>
      <c r="J307" s="46">
        <f>РИ!J307+РД!J307+КБР!J307+ЧР!J307+СК!J307+КЧР!J307+РСОАлания!J307</f>
        <v>0</v>
      </c>
      <c r="K307" s="46">
        <f>РИ!K307+РД!K307+КБР!K307+ЧР!K307+СК!K307+КЧР!K307+РСОАлания!K307</f>
        <v>0</v>
      </c>
      <c r="L307" s="46">
        <f>РИ!L307+РД!L307+КБР!L307+ЧР!L307+СК!L307+КЧР!L307+РСОАлания!L307</f>
        <v>0</v>
      </c>
      <c r="M307" s="46">
        <f>РИ!M307+РД!M307+КБР!M307+ЧР!M307+СК!M307+КЧР!M307+РСОАлания!M307</f>
        <v>0</v>
      </c>
      <c r="N307" s="46">
        <f>РИ!N307+РД!N307+КБР!N307+ЧР!N307+СК!N307+КЧР!N307+РСОАлания!N307</f>
        <v>0</v>
      </c>
      <c r="O307" s="46">
        <f>РИ!O307+РД!O307+КБР!O307+ЧР!O307+СК!O307+КЧР!O307+РСОАлания!O307</f>
        <v>0</v>
      </c>
      <c r="P307" s="46">
        <f>РИ!P307+РД!P307+КБР!P307+ЧР!P307+СК!P307+КЧР!P307+РСОАлания!P307</f>
        <v>0</v>
      </c>
      <c r="Q307" s="46">
        <f>РИ!Q307+РД!Q307+КБР!Q307+ЧР!Q307+СК!Q307+КЧР!Q307+РСОАлания!Q307</f>
        <v>0</v>
      </c>
      <c r="R307" s="46">
        <f>РИ!R307+РД!R307+КБР!R307+ЧР!R307+СК!R307+КЧР!R307+РСОАлания!R307</f>
        <v>89</v>
      </c>
      <c r="S307" s="46">
        <f>РИ!S307+РД!S307+КБР!S307+ЧР!S307+СК!S307+КЧР!S307+РСОАлания!S307</f>
        <v>14</v>
      </c>
      <c r="T307" s="46">
        <f>РИ!T307+РД!T307+КБР!T307+ЧР!T307+СК!T307+КЧР!T307+РСОАлания!T307</f>
        <v>0</v>
      </c>
      <c r="U307" s="46">
        <f>РИ!U307+РД!U307+КБР!U307+ЧР!U307+СК!U307+КЧР!U307+РСОАлания!U307</f>
        <v>35</v>
      </c>
      <c r="V307" s="46">
        <f>РИ!V307+РД!V307+КБР!V307+ЧР!V307+СК!V307+КЧР!V307+РСОАлания!V307</f>
        <v>39</v>
      </c>
      <c r="W307" s="46">
        <f>РИ!W307+РД!W307+КБР!W307+ЧР!W307+СК!W307+КЧР!W307+РСОАлания!W307</f>
        <v>0</v>
      </c>
    </row>
    <row r="308" spans="1:23" ht="36.75" thickBot="1" x14ac:dyDescent="0.3">
      <c r="A308" s="20" t="s">
        <v>476</v>
      </c>
      <c r="B308" s="16" t="s">
        <v>477</v>
      </c>
      <c r="C308" s="46">
        <f>РИ!C308+РД!C308+КБР!C308+ЧР!C308+СК!C308+КЧР!C308+РСОАлания!C308</f>
        <v>0</v>
      </c>
      <c r="D308" s="46">
        <f>РИ!D308+РД!D308+КБР!D308+ЧР!D308+СК!D308+КЧР!D308+РСОАлания!D308</f>
        <v>0</v>
      </c>
      <c r="E308" s="46">
        <f>РИ!E308+РД!E308+КБР!E308+ЧР!E308+СК!E308+КЧР!E308+РСОАлания!E308</f>
        <v>0</v>
      </c>
      <c r="F308" s="46">
        <f>РИ!F308+РД!F308+КБР!F308+ЧР!F308+СК!F308+КЧР!F308+РСОАлания!F308</f>
        <v>0</v>
      </c>
      <c r="G308" s="46">
        <f>РИ!G308+РД!G308+КБР!G308+ЧР!G308+СК!G308+КЧР!G308+РСОАлания!G308</f>
        <v>0</v>
      </c>
      <c r="H308" s="46">
        <f>РИ!H308+РД!H308+КБР!H308+ЧР!H308+СК!H308+КЧР!H308+РСОАлания!H308</f>
        <v>0</v>
      </c>
      <c r="I308" s="46">
        <f>РИ!I308+РД!I308+КБР!I308+ЧР!I308+СК!I308+КЧР!I308+РСОАлания!I308</f>
        <v>0</v>
      </c>
      <c r="J308" s="46">
        <f>РИ!J308+РД!J308+КБР!J308+ЧР!J308+СК!J308+КЧР!J308+РСОАлания!J308</f>
        <v>0</v>
      </c>
      <c r="K308" s="46">
        <f>РИ!K308+РД!K308+КБР!K308+ЧР!K308+СК!K308+КЧР!K308+РСОАлания!K308</f>
        <v>0</v>
      </c>
      <c r="L308" s="46">
        <f>РИ!L308+РД!L308+КБР!L308+ЧР!L308+СК!L308+КЧР!L308+РСОАлания!L308</f>
        <v>0</v>
      </c>
      <c r="M308" s="46">
        <f>РИ!M308+РД!M308+КБР!M308+ЧР!M308+СК!M308+КЧР!M308+РСОАлания!M308</f>
        <v>0</v>
      </c>
      <c r="N308" s="46">
        <f>РИ!N308+РД!N308+КБР!N308+ЧР!N308+СК!N308+КЧР!N308+РСОАлания!N308</f>
        <v>0</v>
      </c>
      <c r="O308" s="46">
        <f>РИ!O308+РД!O308+КБР!O308+ЧР!O308+СК!O308+КЧР!O308+РСОАлания!O308</f>
        <v>0</v>
      </c>
      <c r="P308" s="46">
        <f>РИ!P308+РД!P308+КБР!P308+ЧР!P308+СК!P308+КЧР!P308+РСОАлания!P308</f>
        <v>0</v>
      </c>
      <c r="Q308" s="46">
        <f>РИ!Q308+РД!Q308+КБР!Q308+ЧР!Q308+СК!Q308+КЧР!Q308+РСОАлания!Q308</f>
        <v>0</v>
      </c>
      <c r="R308" s="46">
        <f>РИ!R308+РД!R308+КБР!R308+ЧР!R308+СК!R308+КЧР!R308+РСОАлания!R308</f>
        <v>0</v>
      </c>
      <c r="S308" s="46">
        <f>РИ!S308+РД!S308+КБР!S308+ЧР!S308+СК!S308+КЧР!S308+РСОАлания!S308</f>
        <v>0</v>
      </c>
      <c r="T308" s="46">
        <f>РИ!T308+РД!T308+КБР!T308+ЧР!T308+СК!T308+КЧР!T308+РСОАлания!T308</f>
        <v>0</v>
      </c>
      <c r="U308" s="46">
        <f>РИ!U308+РД!U308+КБР!U308+ЧР!U308+СК!U308+КЧР!U308+РСОАлания!U308</f>
        <v>0</v>
      </c>
      <c r="V308" s="46">
        <f>РИ!V308+РД!V308+КБР!V308+ЧР!V308+СК!V308+КЧР!V308+РСОАлания!V308</f>
        <v>0</v>
      </c>
      <c r="W308" s="46">
        <f>РИ!W308+РД!W308+КБР!W308+ЧР!W308+СК!W308+КЧР!W308+РСОАлания!W308</f>
        <v>0</v>
      </c>
    </row>
    <row r="309" spans="1:23" ht="36.75" thickBot="1" x14ac:dyDescent="0.3">
      <c r="A309" s="20" t="s">
        <v>478</v>
      </c>
      <c r="B309" s="16" t="s">
        <v>479</v>
      </c>
      <c r="C309" s="46">
        <f>РИ!C309+РД!C309+КБР!C309+ЧР!C309+СК!C309+КЧР!C309+РСОАлания!C309</f>
        <v>155</v>
      </c>
      <c r="D309" s="46">
        <f>РИ!D309+РД!D309+КБР!D309+ЧР!D309+СК!D309+КЧР!D309+РСОАлания!D309</f>
        <v>0</v>
      </c>
      <c r="E309" s="46">
        <f>РИ!E309+РД!E309+КБР!E309+ЧР!E309+СК!E309+КЧР!E309+РСОАлания!E309</f>
        <v>32</v>
      </c>
      <c r="F309" s="46">
        <f>РИ!F309+РД!F309+КБР!F309+ЧР!F309+СК!F309+КЧР!F309+РСОАлания!F309</f>
        <v>96</v>
      </c>
      <c r="G309" s="46">
        <f>РИ!G309+РД!G309+КБР!G309+ЧР!G309+СК!G309+КЧР!G309+РСОАлания!G309</f>
        <v>27</v>
      </c>
      <c r="H309" s="46">
        <f>РИ!H309+РД!H309+КБР!H309+ЧР!H309+СК!H309+КЧР!H309+РСОАлания!H309</f>
        <v>0</v>
      </c>
      <c r="I309" s="46">
        <f>РИ!I309+РД!I309+КБР!I309+ЧР!I309+СК!I309+КЧР!I309+РСОАлания!I309</f>
        <v>0</v>
      </c>
      <c r="J309" s="46">
        <f>РИ!J309+РД!J309+КБР!J309+ЧР!J309+СК!J309+КЧР!J309+РСОАлания!J309</f>
        <v>0</v>
      </c>
      <c r="K309" s="46">
        <f>РИ!K309+РД!K309+КБР!K309+ЧР!K309+СК!K309+КЧР!K309+РСОАлания!K309</f>
        <v>0</v>
      </c>
      <c r="L309" s="46">
        <f>РИ!L309+РД!L309+КБР!L309+ЧР!L309+СК!L309+КЧР!L309+РСОАлания!L309</f>
        <v>0</v>
      </c>
      <c r="M309" s="46">
        <f>РИ!M309+РД!M309+КБР!M309+ЧР!M309+СК!M309+КЧР!M309+РСОАлания!M309</f>
        <v>0</v>
      </c>
      <c r="N309" s="46">
        <f>РИ!N309+РД!N309+КБР!N309+ЧР!N309+СК!N309+КЧР!N309+РСОАлания!N309</f>
        <v>0</v>
      </c>
      <c r="O309" s="46">
        <f>РИ!O309+РД!O309+КБР!O309+ЧР!O309+СК!O309+КЧР!O309+РСОАлания!O309</f>
        <v>0</v>
      </c>
      <c r="P309" s="46">
        <f>РИ!P309+РД!P309+КБР!P309+ЧР!P309+СК!P309+КЧР!P309+РСОАлания!P309</f>
        <v>0</v>
      </c>
      <c r="Q309" s="46">
        <f>РИ!Q309+РД!Q309+КБР!Q309+ЧР!Q309+СК!Q309+КЧР!Q309+РСОАлания!Q309</f>
        <v>0</v>
      </c>
      <c r="R309" s="46">
        <f>РИ!R309+РД!R309+КБР!R309+ЧР!R309+СК!R309+КЧР!R309+РСОАлания!R309</f>
        <v>89</v>
      </c>
      <c r="S309" s="46">
        <f>РИ!S309+РД!S309+КБР!S309+ЧР!S309+СК!S309+КЧР!S309+РСОАлания!S309</f>
        <v>14</v>
      </c>
      <c r="T309" s="46">
        <f>РИ!T309+РД!T309+КБР!T309+ЧР!T309+СК!T309+КЧР!T309+РСОАлания!T309</f>
        <v>0</v>
      </c>
      <c r="U309" s="46">
        <f>РИ!U309+РД!U309+КБР!U309+ЧР!U309+СК!U309+КЧР!U309+РСОАлания!U309</f>
        <v>35</v>
      </c>
      <c r="V309" s="46">
        <f>РИ!V309+РД!V309+КБР!V309+ЧР!V309+СК!V309+КЧР!V309+РСОАлания!V309</f>
        <v>39</v>
      </c>
      <c r="W309" s="46">
        <f>РИ!W309+РД!W309+КБР!W309+ЧР!W309+СК!W309+КЧР!W309+РСОАлания!W309</f>
        <v>0</v>
      </c>
    </row>
    <row r="310" spans="1:23" ht="36.75" thickBot="1" x14ac:dyDescent="0.3">
      <c r="A310" s="15" t="s">
        <v>480</v>
      </c>
      <c r="B310" s="16" t="s">
        <v>481</v>
      </c>
      <c r="C310" s="46">
        <f>РИ!C310+РД!C310+КБР!C310+ЧР!C310+СК!C310+КЧР!C310+РСОАлания!C310</f>
        <v>106</v>
      </c>
      <c r="D310" s="46">
        <f>РИ!D310+РД!D310+КБР!D310+ЧР!D310+СК!D310+КЧР!D310+РСОАлания!D310</f>
        <v>12</v>
      </c>
      <c r="E310" s="46">
        <f>РИ!E310+РД!E310+КБР!E310+ЧР!E310+СК!E310+КЧР!E310+РСОАлания!E310</f>
        <v>26</v>
      </c>
      <c r="F310" s="46">
        <f>РИ!F310+РД!F310+КБР!F310+ЧР!F310+СК!F310+КЧР!F310+РСОАлания!F310</f>
        <v>60</v>
      </c>
      <c r="G310" s="46">
        <f>РИ!G310+РД!G310+КБР!G310+ЧР!G310+СК!G310+КЧР!G310+РСОАлания!G310</f>
        <v>37</v>
      </c>
      <c r="H310" s="46">
        <f>РИ!H310+РД!H310+КБР!H310+ЧР!H310+СК!H310+КЧР!H310+РСОАлания!H310</f>
        <v>0</v>
      </c>
      <c r="I310" s="46">
        <f>РИ!I310+РД!I310+КБР!I310+ЧР!I310+СК!I310+КЧР!I310+РСОАлания!I310</f>
        <v>6</v>
      </c>
      <c r="J310" s="46">
        <f>РИ!J310+РД!J310+КБР!J310+ЧР!J310+СК!J310+КЧР!J310+РСОАлания!J310</f>
        <v>6</v>
      </c>
      <c r="K310" s="46">
        <f>РИ!K310+РД!K310+КБР!K310+ЧР!K310+СК!K310+КЧР!K310+РСОАлания!K310</f>
        <v>7</v>
      </c>
      <c r="L310" s="46">
        <f>РИ!L310+РД!L310+КБР!L310+ЧР!L310+СК!L310+КЧР!L310+РСОАлания!L310</f>
        <v>9</v>
      </c>
      <c r="M310" s="46">
        <f>РИ!M310+РД!M310+КБР!M310+ЧР!M310+СК!M310+КЧР!M310+РСОАлания!M310</f>
        <v>13</v>
      </c>
      <c r="N310" s="46">
        <f>РИ!N310+РД!N310+КБР!N310+ЧР!N310+СК!N310+КЧР!N310+РСОАлания!N310</f>
        <v>6</v>
      </c>
      <c r="O310" s="46">
        <f>РИ!O310+РД!O310+КБР!O310+ЧР!O310+СК!O310+КЧР!O310+РСОАлания!O310</f>
        <v>6</v>
      </c>
      <c r="P310" s="46">
        <f>РИ!P310+РД!P310+КБР!P310+ЧР!P310+СК!P310+КЧР!P310+РСОАлания!P310</f>
        <v>11</v>
      </c>
      <c r="Q310" s="46">
        <f>РИ!Q310+РД!Q310+КБР!Q310+ЧР!Q310+СК!Q310+КЧР!Q310+РСОАлания!Q310</f>
        <v>6</v>
      </c>
      <c r="R310" s="46">
        <f>РИ!R310+РД!R310+КБР!R310+ЧР!R310+СК!R310+КЧР!R310+РСОАлания!R310</f>
        <v>41</v>
      </c>
      <c r="S310" s="46">
        <f>РИ!S310+РД!S310+КБР!S310+ЧР!S310+СК!S310+КЧР!S310+РСОАлания!S310</f>
        <v>15</v>
      </c>
      <c r="T310" s="46">
        <f>РИ!T310+РД!T310+КБР!T310+ЧР!T310+СК!T310+КЧР!T310+РСОАлания!T310</f>
        <v>13</v>
      </c>
      <c r="U310" s="46">
        <f>РИ!U310+РД!U310+КБР!U310+ЧР!U310+СК!U310+КЧР!U310+РСОАлания!U310</f>
        <v>23</v>
      </c>
      <c r="V310" s="46">
        <f>РИ!V310+РД!V310+КБР!V310+ЧР!V310+СК!V310+КЧР!V310+РСОАлания!V310</f>
        <v>19</v>
      </c>
      <c r="W310" s="46">
        <f>РИ!W310+РД!W310+КБР!W310+ЧР!W310+СК!W310+КЧР!W310+РСОАлания!W310</f>
        <v>2</v>
      </c>
    </row>
    <row r="311" spans="1:23" ht="15.75" thickBot="1" x14ac:dyDescent="0.3">
      <c r="A311" s="17" t="s">
        <v>482</v>
      </c>
      <c r="B311" s="18" t="s">
        <v>483</v>
      </c>
      <c r="C311" s="45">
        <f>РИ!C311+РД!C311+КБР!C311+ЧР!C311+СК!C311+КЧР!C311+РСОАлания!C311</f>
        <v>89</v>
      </c>
      <c r="D311" s="45">
        <f>РИ!D311+РД!D311+КБР!D311+ЧР!D311+СК!D311+КЧР!D311+РСОАлания!D311</f>
        <v>8</v>
      </c>
      <c r="E311" s="45">
        <f>РИ!E311+РД!E311+КБР!E311+ЧР!E311+СК!E311+КЧР!E311+РСОАлания!E311</f>
        <v>21</v>
      </c>
      <c r="F311" s="45">
        <f>РИ!F311+РД!F311+КБР!F311+ЧР!F311+СК!F311+КЧР!F311+РСОАлания!F311</f>
        <v>51</v>
      </c>
      <c r="G311" s="45">
        <f>РИ!G311+РД!G311+КБР!G311+ЧР!G311+СК!G311+КЧР!G311+РСОАлания!G311</f>
        <v>29</v>
      </c>
      <c r="H311" s="45">
        <f>РИ!H311+РД!H311+КБР!H311+ЧР!H311+СК!H311+КЧР!H311+РСОАлания!H311</f>
        <v>0</v>
      </c>
      <c r="I311" s="45">
        <f>РИ!I311+РД!I311+КБР!I311+ЧР!I311+СК!I311+КЧР!I311+РСОАлания!I311</f>
        <v>6</v>
      </c>
      <c r="J311" s="45">
        <f>РИ!J311+РД!J311+КБР!J311+ЧР!J311+СК!J311+КЧР!J311+РСОАлания!J311</f>
        <v>6</v>
      </c>
      <c r="K311" s="45">
        <f>РИ!K311+РД!K311+КБР!K311+ЧР!K311+СК!K311+КЧР!K311+РСОАлания!K311</f>
        <v>4</v>
      </c>
      <c r="L311" s="45">
        <f>РИ!L311+РД!L311+КБР!L311+ЧР!L311+СК!L311+КЧР!L311+РСОАлания!L311</f>
        <v>5</v>
      </c>
      <c r="M311" s="45">
        <f>РИ!M311+РД!M311+КБР!M311+ЧР!M311+СК!M311+КЧР!M311+РСОАлания!M311</f>
        <v>9</v>
      </c>
      <c r="N311" s="45">
        <f>РИ!N311+РД!N311+КБР!N311+ЧР!N311+СК!N311+КЧР!N311+РСОАлания!N311</f>
        <v>6</v>
      </c>
      <c r="O311" s="45">
        <f>РИ!O311+РД!O311+КБР!O311+ЧР!O311+СК!O311+КЧР!O311+РСОАлания!O311</f>
        <v>4</v>
      </c>
      <c r="P311" s="45">
        <f>РИ!P311+РД!P311+КБР!P311+ЧР!P311+СК!P311+КЧР!P311+РСОАлания!P311</f>
        <v>11</v>
      </c>
      <c r="Q311" s="45">
        <f>РИ!Q311+РД!Q311+КБР!Q311+ЧР!Q311+СК!Q311+КЧР!Q311+РСОАлания!Q311</f>
        <v>5</v>
      </c>
      <c r="R311" s="45">
        <f>РИ!R311+РД!R311+КБР!R311+ЧР!R311+СК!R311+КЧР!R311+РСОАлания!R311</f>
        <v>39</v>
      </c>
      <c r="S311" s="45">
        <f>РИ!S311+РД!S311+КБР!S311+ЧР!S311+СК!S311+КЧР!S311+РСОАлания!S311</f>
        <v>15</v>
      </c>
      <c r="T311" s="45">
        <f>РИ!T311+РД!T311+КБР!T311+ЧР!T311+СК!T311+КЧР!T311+РСОАлания!T311</f>
        <v>11</v>
      </c>
      <c r="U311" s="45">
        <f>РИ!U311+РД!U311+КБР!U311+ЧР!U311+СК!U311+КЧР!U311+РСОАлания!U311</f>
        <v>23</v>
      </c>
      <c r="V311" s="45">
        <f>РИ!V311+РД!V311+КБР!V311+ЧР!V311+СК!V311+КЧР!V311+РСОАлания!V311</f>
        <v>15</v>
      </c>
      <c r="W311" s="45">
        <f>РИ!W311+РД!W311+КБР!W311+ЧР!W311+СК!W311+КЧР!W311+РСОАлания!W311</f>
        <v>2</v>
      </c>
    </row>
    <row r="312" spans="1:23" ht="24.75" thickBot="1" x14ac:dyDescent="0.3">
      <c r="A312" s="17" t="s">
        <v>484</v>
      </c>
      <c r="B312" s="19" t="s">
        <v>485</v>
      </c>
      <c r="C312" s="45">
        <f>РИ!C312+РД!C312+КБР!C312+ЧР!C312+СК!C312+КЧР!C312+РСОАлания!C312</f>
        <v>65</v>
      </c>
      <c r="D312" s="45">
        <f>РИ!D312+РД!D312+КБР!D312+ЧР!D312+СК!D312+КЧР!D312+РСОАлания!D312</f>
        <v>2</v>
      </c>
      <c r="E312" s="45">
        <f>РИ!E312+РД!E312+КБР!E312+ЧР!E312+СК!E312+КЧР!E312+РСОАлания!E312</f>
        <v>12</v>
      </c>
      <c r="F312" s="45">
        <f>РИ!F312+РД!F312+КБР!F312+ЧР!F312+СК!F312+КЧР!F312+РСОАлания!F312</f>
        <v>40</v>
      </c>
      <c r="G312" s="45">
        <f>РИ!G312+РД!G312+КБР!G312+ЧР!G312+СК!G312+КЧР!G312+РСОАлания!G312</f>
        <v>8</v>
      </c>
      <c r="H312" s="45">
        <f>РИ!H312+РД!H312+КБР!H312+ЧР!H312+СК!H312+КЧР!H312+РСОАлания!H312</f>
        <v>0</v>
      </c>
      <c r="I312" s="45">
        <f>РИ!I312+РД!I312+КБР!I312+ЧР!I312+СК!I312+КЧР!I312+РСОАлания!I312</f>
        <v>6</v>
      </c>
      <c r="J312" s="45">
        <f>РИ!J312+РД!J312+КБР!J312+ЧР!J312+СК!J312+КЧР!J312+РСОАлания!J312</f>
        <v>6</v>
      </c>
      <c r="K312" s="45">
        <f>РИ!K312+РД!K312+КБР!K312+ЧР!K312+СК!K312+КЧР!K312+РСОАлания!K312</f>
        <v>3</v>
      </c>
      <c r="L312" s="45">
        <f>РИ!L312+РД!L312+КБР!L312+ЧР!L312+СК!L312+КЧР!L312+РСОАлания!L312</f>
        <v>4</v>
      </c>
      <c r="M312" s="45">
        <f>РИ!M312+РД!M312+КБР!M312+ЧР!M312+СК!M312+КЧР!M312+РСОАлания!M312</f>
        <v>8</v>
      </c>
      <c r="N312" s="45">
        <f>РИ!N312+РД!N312+КБР!N312+ЧР!N312+СК!N312+КЧР!N312+РСОАлания!N312</f>
        <v>5</v>
      </c>
      <c r="O312" s="45">
        <f>РИ!O312+РД!O312+КБР!O312+ЧР!O312+СК!O312+КЧР!O312+РСОАлания!O312</f>
        <v>0</v>
      </c>
      <c r="P312" s="45">
        <f>РИ!P312+РД!P312+КБР!P312+ЧР!P312+СК!P312+КЧР!P312+РСОАлания!P312</f>
        <v>10</v>
      </c>
      <c r="Q312" s="45">
        <f>РИ!Q312+РД!Q312+КБР!Q312+ЧР!Q312+СК!Q312+КЧР!Q312+РСОАлания!Q312</f>
        <v>0</v>
      </c>
      <c r="R312" s="45">
        <f>РИ!R312+РД!R312+КБР!R312+ЧР!R312+СК!R312+КЧР!R312+РСОАлания!R312</f>
        <v>33</v>
      </c>
      <c r="S312" s="45">
        <f>РИ!S312+РД!S312+КБР!S312+ЧР!S312+СК!S312+КЧР!S312+РСОАлания!S312</f>
        <v>13</v>
      </c>
      <c r="T312" s="45">
        <f>РИ!T312+РД!T312+КБР!T312+ЧР!T312+СК!T312+КЧР!T312+РСОАлания!T312</f>
        <v>11</v>
      </c>
      <c r="U312" s="45">
        <f>РИ!U312+РД!U312+КБР!U312+ЧР!U312+СК!U312+КЧР!U312+РСОАлания!U312</f>
        <v>21</v>
      </c>
      <c r="V312" s="45">
        <f>РИ!V312+РД!V312+КБР!V312+ЧР!V312+СК!V312+КЧР!V312+РСОАлания!V312</f>
        <v>10</v>
      </c>
      <c r="W312" s="45">
        <f>РИ!W312+РД!W312+КБР!W312+ЧР!W312+СК!W312+КЧР!W312+РСОАлания!W312</f>
        <v>2</v>
      </c>
    </row>
    <row r="313" spans="1:23" ht="24.75" thickBot="1" x14ac:dyDescent="0.3">
      <c r="A313" s="20" t="s">
        <v>486</v>
      </c>
      <c r="B313" s="16" t="s">
        <v>487</v>
      </c>
      <c r="C313" s="48">
        <f>РИ!C313+РД!C313+КБР!C313+ЧР!C313+СК!C313+КЧР!C313+РСОАлания!C313</f>
        <v>1496</v>
      </c>
      <c r="D313" s="48">
        <f>РИ!D313+РД!D313+КБР!D313+ЧР!D313+СК!D313+КЧР!D313+РСОАлания!D313</f>
        <v>53</v>
      </c>
      <c r="E313" s="48">
        <f>РИ!E313+РД!E313+КБР!E313+ЧР!E313+СК!E313+КЧР!E313+РСОАлания!E313</f>
        <v>156</v>
      </c>
      <c r="F313" s="48">
        <f>РИ!F313+РД!F313+КБР!F313+ЧР!F313+СК!F313+КЧР!F313+РСОАлания!F313</f>
        <v>1247</v>
      </c>
      <c r="G313" s="48">
        <f>РИ!G313+РД!G313+КБР!G313+ЧР!G313+СК!G313+КЧР!G313+РСОАлания!G313</f>
        <v>40</v>
      </c>
      <c r="H313" s="48">
        <f>РИ!H313+РД!H313+КБР!H313+ЧР!H313+СК!H313+КЧР!H313+РСОАлания!H313</f>
        <v>0</v>
      </c>
      <c r="I313" s="48">
        <f>РИ!I313+РД!I313+КБР!I313+ЧР!I313+СК!I313+КЧР!I313+РСОАлания!I313</f>
        <v>104</v>
      </c>
      <c r="J313" s="48">
        <f>РИ!J313+РД!J313+КБР!J313+ЧР!J313+СК!J313+КЧР!J313+РСОАлания!J313</f>
        <v>8</v>
      </c>
      <c r="K313" s="48">
        <f>РИ!K313+РД!K313+КБР!K313+ЧР!K313+СК!K313+КЧР!K313+РСОАлания!K313</f>
        <v>64</v>
      </c>
      <c r="L313" s="48">
        <f>РИ!L313+РД!L313+КБР!L313+ЧР!L313+СК!L313+КЧР!L313+РСОАлания!L313</f>
        <v>2</v>
      </c>
      <c r="M313" s="48">
        <f>РИ!M313+РД!M313+КБР!M313+ЧР!M313+СК!M313+КЧР!M313+РСОАлания!M313</f>
        <v>16</v>
      </c>
      <c r="N313" s="48">
        <f>РИ!N313+РД!N313+КБР!N313+ЧР!N313+СК!N313+КЧР!N313+РСОАлания!N313</f>
        <v>4</v>
      </c>
      <c r="O313" s="48">
        <f>РИ!O313+РД!O313+КБР!O313+ЧР!O313+СК!O313+КЧР!O313+РСОАлания!O313</f>
        <v>203</v>
      </c>
      <c r="P313" s="48">
        <f>РИ!P313+РД!P313+КБР!P313+ЧР!P313+СК!P313+КЧР!P313+РСОАлания!P313</f>
        <v>42</v>
      </c>
      <c r="Q313" s="48">
        <f>РИ!Q313+РД!Q313+КБР!Q313+ЧР!Q313+СК!Q313+КЧР!Q313+РСОАлания!Q313</f>
        <v>47</v>
      </c>
      <c r="R313" s="48">
        <f>РИ!R313+РД!R313+КБР!R313+ЧР!R313+СК!R313+КЧР!R313+РСОАлания!R313</f>
        <v>590</v>
      </c>
      <c r="S313" s="48">
        <f>РИ!S313+РД!S313+КБР!S313+ЧР!S313+СК!S313+КЧР!S313+РСОАлания!S313</f>
        <v>96</v>
      </c>
      <c r="T313" s="48">
        <f>РИ!T313+РД!T313+КБР!T313+ЧР!T313+СК!T313+КЧР!T313+РСОАлания!T313</f>
        <v>41</v>
      </c>
      <c r="U313" s="48">
        <f>РИ!U313+РД!U313+КБР!U313+ЧР!U313+СК!U313+КЧР!U313+РСОАлания!U313</f>
        <v>405</v>
      </c>
      <c r="V313" s="48">
        <f>РИ!V313+РД!V313+КБР!V313+ЧР!V313+СК!V313+КЧР!V313+РСОАлания!V313</f>
        <v>119</v>
      </c>
      <c r="W313" s="48">
        <f>РИ!W313+РД!W313+КБР!W313+ЧР!W313+СК!W313+КЧР!W313+РСОАлания!W313</f>
        <v>0</v>
      </c>
    </row>
    <row r="314" spans="1:23" ht="15.75" thickBot="1" x14ac:dyDescent="0.3">
      <c r="A314" s="17" t="s">
        <v>488</v>
      </c>
      <c r="B314" s="22" t="s">
        <v>18</v>
      </c>
      <c r="C314" s="45">
        <f>РИ!C314+РД!C314+КБР!C314+ЧР!C314+СК!C314+КЧР!C314+РСОАлания!C314</f>
        <v>624</v>
      </c>
      <c r="D314" s="45">
        <f>РИ!D314+РД!D314+КБР!D314+ЧР!D314+СК!D314+КЧР!D314+РСОАлания!D314</f>
        <v>12</v>
      </c>
      <c r="E314" s="45">
        <f>РИ!E314+РД!E314+КБР!E314+ЧР!E314+СК!E314+КЧР!E314+РСОАлания!E314</f>
        <v>47</v>
      </c>
      <c r="F314" s="45">
        <f>РИ!F314+РД!F314+КБР!F314+ЧР!F314+СК!F314+КЧР!F314+РСОАлания!F314</f>
        <v>565</v>
      </c>
      <c r="G314" s="45">
        <f>РИ!G314+РД!G314+КБР!G314+ЧР!G314+СК!G314+КЧР!G314+РСОАлания!G314</f>
        <v>0</v>
      </c>
      <c r="H314" s="45">
        <f>РИ!H314+РД!H314+КБР!H314+ЧР!H314+СК!H314+КЧР!H314+РСОАлания!H314</f>
        <v>0</v>
      </c>
      <c r="I314" s="45">
        <f>РИ!I314+РД!I314+КБР!I314+ЧР!I314+СК!I314+КЧР!I314+РСОАлания!I314</f>
        <v>43</v>
      </c>
      <c r="J314" s="45">
        <f>РИ!J314+РД!J314+КБР!J314+ЧР!J314+СК!J314+КЧР!J314+РСОАлания!J314</f>
        <v>2</v>
      </c>
      <c r="K314" s="45">
        <f>РИ!K314+РД!K314+КБР!K314+ЧР!K314+СК!K314+КЧР!K314+РСОАлания!K314</f>
        <v>27</v>
      </c>
      <c r="L314" s="45">
        <f>РИ!L314+РД!L314+КБР!L314+ЧР!L314+СК!L314+КЧР!L314+РСОАлания!L314</f>
        <v>1</v>
      </c>
      <c r="M314" s="45">
        <f>РИ!M314+РД!M314+КБР!M314+ЧР!M314+СК!M314+КЧР!M314+РСОАлания!M314</f>
        <v>7</v>
      </c>
      <c r="N314" s="45">
        <f>РИ!N314+РД!N314+КБР!N314+ЧР!N314+СК!N314+КЧР!N314+РСОАлания!N314</f>
        <v>2</v>
      </c>
      <c r="O314" s="45">
        <f>РИ!O314+РД!O314+КБР!O314+ЧР!O314+СК!O314+КЧР!O314+РСОАлания!O314</f>
        <v>62</v>
      </c>
      <c r="P314" s="45">
        <f>РИ!P314+РД!P314+КБР!P314+ЧР!P314+СК!P314+КЧР!P314+РСОАлания!P314</f>
        <v>28</v>
      </c>
      <c r="Q314" s="45">
        <f>РИ!Q314+РД!Q314+КБР!Q314+ЧР!Q314+СК!Q314+КЧР!Q314+РСОАлания!Q314</f>
        <v>8</v>
      </c>
      <c r="R314" s="45">
        <f>РИ!R314+РД!R314+КБР!R314+ЧР!R314+СК!R314+КЧР!R314+РСОАлания!R314</f>
        <v>347</v>
      </c>
      <c r="S314" s="45">
        <f>РИ!S314+РД!S314+КБР!S314+ЧР!S314+СК!S314+КЧР!S314+РСОАлания!S314</f>
        <v>64</v>
      </c>
      <c r="T314" s="45">
        <f>РИ!T314+РД!T314+КБР!T314+ЧР!T314+СК!T314+КЧР!T314+РСОАлания!T314</f>
        <v>19</v>
      </c>
      <c r="U314" s="45">
        <f>РИ!U314+РД!U314+КБР!U314+ЧР!U314+СК!U314+КЧР!U314+РСОАлания!U314</f>
        <v>124</v>
      </c>
      <c r="V314" s="45">
        <f>РИ!V314+РД!V314+КБР!V314+ЧР!V314+СК!V314+КЧР!V314+РСОАлания!V314</f>
        <v>56</v>
      </c>
      <c r="W314" s="45">
        <f>РИ!W314+РД!W314+КБР!W314+ЧР!W314+СК!W314+КЧР!W314+РСОАлания!W314</f>
        <v>0</v>
      </c>
    </row>
    <row r="315" spans="1:23" ht="15.75" thickBot="1" x14ac:dyDescent="0.3">
      <c r="A315" s="17" t="s">
        <v>489</v>
      </c>
      <c r="B315" s="22" t="s">
        <v>57</v>
      </c>
      <c r="C315" s="45">
        <f>РИ!C315+РД!C315+КБР!C315+ЧР!C315+СК!C315+КЧР!C315+РСОАлания!C315</f>
        <v>872</v>
      </c>
      <c r="D315" s="45">
        <f>РИ!D315+РД!D315+КБР!D315+ЧР!D315+СК!D315+КЧР!D315+РСОАлания!D315</f>
        <v>41</v>
      </c>
      <c r="E315" s="45">
        <f>РИ!E315+РД!E315+КБР!E315+ЧР!E315+СК!E315+КЧР!E315+РСОАлания!E315</f>
        <v>109</v>
      </c>
      <c r="F315" s="45">
        <f>РИ!F315+РД!F315+КБР!F315+ЧР!F315+СК!F315+КЧР!F315+РСОАлания!F315</f>
        <v>682</v>
      </c>
      <c r="G315" s="45">
        <f>РИ!G315+РД!G315+КБР!G315+ЧР!G315+СК!G315+КЧР!G315+РСОАлания!G315</f>
        <v>40</v>
      </c>
      <c r="H315" s="45">
        <f>РИ!H315+РД!H315+КБР!H315+ЧР!H315+СК!H315+КЧР!H315+РСОАлания!H315</f>
        <v>0</v>
      </c>
      <c r="I315" s="45">
        <f>РИ!I315+РД!I315+КБР!I315+ЧР!I315+СК!I315+КЧР!I315+РСОАлания!I315</f>
        <v>61</v>
      </c>
      <c r="J315" s="45">
        <f>РИ!J315+РД!J315+КБР!J315+ЧР!J315+СК!J315+КЧР!J315+РСОАлания!J315</f>
        <v>6</v>
      </c>
      <c r="K315" s="45">
        <f>РИ!K315+РД!K315+КБР!K315+ЧР!K315+СК!K315+КЧР!K315+РСОАлания!K315</f>
        <v>37</v>
      </c>
      <c r="L315" s="45">
        <f>РИ!L315+РД!L315+КБР!L315+ЧР!L315+СК!L315+КЧР!L315+РСОАлания!L315</f>
        <v>1</v>
      </c>
      <c r="M315" s="45">
        <f>РИ!M315+РД!M315+КБР!M315+ЧР!M315+СК!M315+КЧР!M315+РСОАлания!M315</f>
        <v>9</v>
      </c>
      <c r="N315" s="45">
        <f>РИ!N315+РД!N315+КБР!N315+ЧР!N315+СК!N315+КЧР!N315+РСОАлания!N315</f>
        <v>2</v>
      </c>
      <c r="O315" s="45">
        <f>РИ!O315+РД!O315+КБР!O315+ЧР!O315+СК!O315+КЧР!O315+РСОАлания!O315</f>
        <v>141</v>
      </c>
      <c r="P315" s="45">
        <f>РИ!P315+РД!P315+КБР!P315+ЧР!P315+СК!P315+КЧР!P315+РСОАлания!P315</f>
        <v>14</v>
      </c>
      <c r="Q315" s="45">
        <f>РИ!Q315+РД!Q315+КБР!Q315+ЧР!Q315+СК!Q315+КЧР!Q315+РСОАлания!Q315</f>
        <v>39</v>
      </c>
      <c r="R315" s="45">
        <f>РИ!R315+РД!R315+КБР!R315+ЧР!R315+СК!R315+КЧР!R315+РСОАлания!R315</f>
        <v>243</v>
      </c>
      <c r="S315" s="45">
        <f>РИ!S315+РД!S315+КБР!S315+ЧР!S315+СК!S315+КЧР!S315+РСОАлания!S315</f>
        <v>32</v>
      </c>
      <c r="T315" s="45">
        <f>РИ!T315+РД!T315+КБР!T315+ЧР!T315+СК!T315+КЧР!T315+РСОАлания!T315</f>
        <v>22</v>
      </c>
      <c r="U315" s="45">
        <f>РИ!U315+РД!U315+КБР!U315+ЧР!U315+СК!U315+КЧР!U315+РСОАлания!U315</f>
        <v>281</v>
      </c>
      <c r="V315" s="45">
        <f>РИ!V315+РД!V315+КБР!V315+ЧР!V315+СК!V315+КЧР!V315+РСОАлания!V315</f>
        <v>63</v>
      </c>
      <c r="W315" s="45">
        <f>РИ!W315+РД!W315+КБР!W315+ЧР!W315+СК!W315+КЧР!W315+РСОАлания!W315</f>
        <v>0</v>
      </c>
    </row>
    <row r="316" spans="1:23" ht="24.75" thickBot="1" x14ac:dyDescent="0.3">
      <c r="A316" s="20" t="s">
        <v>490</v>
      </c>
      <c r="B316" s="16" t="s">
        <v>491</v>
      </c>
      <c r="C316" s="47">
        <f>РИ!C316+РД!C316+КБР!C316+ЧР!C316+СК!C316+КЧР!C316+РСОАлания!C316</f>
        <v>0</v>
      </c>
      <c r="D316" s="47">
        <f>РИ!D316+РД!D316+КБР!D316+ЧР!D316+СК!D316+КЧР!D316+РСОАлания!D316</f>
        <v>0</v>
      </c>
      <c r="E316" s="47">
        <f>РИ!E316+РД!E316+КБР!E316+ЧР!E316+СК!E316+КЧР!E316+РСОАлания!E316</f>
        <v>0</v>
      </c>
      <c r="F316" s="47">
        <f>РИ!F316+РД!F316+КБР!F316+ЧР!F316+СК!F316+КЧР!F316+РСОАлания!F316</f>
        <v>0</v>
      </c>
      <c r="G316" s="47">
        <f>РИ!G316+РД!G316+КБР!G316+ЧР!G316+СК!G316+КЧР!G316+РСОАлания!G316</f>
        <v>0</v>
      </c>
      <c r="H316" s="47">
        <f>РИ!H316+РД!H316+КБР!H316+ЧР!H316+СК!H316+КЧР!H316+РСОАлания!H316</f>
        <v>0</v>
      </c>
      <c r="I316" s="47">
        <f>РИ!I316+РД!I316+КБР!I316+ЧР!I316+СК!I316+КЧР!I316+РСОАлания!I316</f>
        <v>0</v>
      </c>
      <c r="J316" s="47">
        <f>РИ!J316+РД!J316+КБР!J316+ЧР!J316+СК!J316+КЧР!J316+РСОАлания!J316</f>
        <v>0</v>
      </c>
      <c r="K316" s="47">
        <f>РИ!K316+РД!K316+КБР!K316+ЧР!K316+СК!K316+КЧР!K316+РСОАлания!K316</f>
        <v>0</v>
      </c>
      <c r="L316" s="47">
        <f>РИ!L316+РД!L316+КБР!L316+ЧР!L316+СК!L316+КЧР!L316+РСОАлания!L316</f>
        <v>0</v>
      </c>
      <c r="M316" s="47">
        <f>РИ!M316+РД!M316+КБР!M316+ЧР!M316+СК!M316+КЧР!M316+РСОАлания!M316</f>
        <v>0</v>
      </c>
      <c r="N316" s="47">
        <f>РИ!N316+РД!N316+КБР!N316+ЧР!N316+СК!N316+КЧР!N316+РСОАлания!N316</f>
        <v>0</v>
      </c>
      <c r="O316" s="47">
        <f>РИ!O316+РД!O316+КБР!O316+ЧР!O316+СК!O316+КЧР!O316+РСОАлания!O316</f>
        <v>0</v>
      </c>
      <c r="P316" s="47">
        <f>РИ!P316+РД!P316+КБР!P316+ЧР!P316+СК!P316+КЧР!P316+РСОАлания!P316</f>
        <v>0</v>
      </c>
      <c r="Q316" s="47">
        <f>РИ!Q316+РД!Q316+КБР!Q316+ЧР!Q316+СК!Q316+КЧР!Q316+РСОАлания!Q316</f>
        <v>0</v>
      </c>
      <c r="R316" s="47">
        <f>РИ!R316+РД!R316+КБР!R316+ЧР!R316+СК!R316+КЧР!R316+РСОАлания!R316</f>
        <v>0</v>
      </c>
      <c r="S316" s="47">
        <f>РИ!S316+РД!S316+КБР!S316+ЧР!S316+СК!S316+КЧР!S316+РСОАлания!S316</f>
        <v>0</v>
      </c>
      <c r="T316" s="47">
        <f>РИ!T316+РД!T316+КБР!T316+ЧР!T316+СК!T316+КЧР!T316+РСОАлания!T316</f>
        <v>0</v>
      </c>
      <c r="U316" s="47">
        <f>РИ!U316+РД!U316+КБР!U316+ЧР!U316+СК!U316+КЧР!U316+РСОАлания!U316</f>
        <v>0</v>
      </c>
      <c r="V316" s="47">
        <f>РИ!V316+РД!V316+КБР!V316+ЧР!V316+СК!V316+КЧР!V316+РСОАлания!V316</f>
        <v>0</v>
      </c>
      <c r="W316" s="47">
        <f>РИ!W316+РД!W316+КБР!W316+ЧР!W316+СК!W316+КЧР!W316+РСОАлания!W316</f>
        <v>0</v>
      </c>
    </row>
    <row r="317" spans="1:23" ht="24.75" thickBot="1" x14ac:dyDescent="0.3">
      <c r="A317" s="20" t="s">
        <v>492</v>
      </c>
      <c r="B317" s="16" t="s">
        <v>493</v>
      </c>
      <c r="C317" s="47">
        <f>РИ!C317+РД!C317+КБР!C317+ЧР!C317+СК!C317+КЧР!C317+РСОАлания!C317</f>
        <v>43849</v>
      </c>
      <c r="D317" s="47">
        <f>РИ!D317+РД!D317+КБР!D317+ЧР!D317+СК!D317+КЧР!D317+РСОАлания!D317</f>
        <v>2698</v>
      </c>
      <c r="E317" s="47">
        <f>РИ!E317+РД!E317+КБР!E317+ЧР!E317+СК!E317+КЧР!E317+РСОАлания!E317</f>
        <v>4649</v>
      </c>
      <c r="F317" s="47">
        <f>РИ!F317+РД!F317+КБР!F317+ЧР!F317+СК!F317+КЧР!F317+РСОАлания!F317</f>
        <v>34003</v>
      </c>
      <c r="G317" s="47">
        <f>РИ!G317+РД!G317+КБР!G317+ЧР!G317+СК!G317+КЧР!G317+РСОАлания!G317</f>
        <v>1687</v>
      </c>
      <c r="H317" s="47">
        <f>РИ!H317+РД!H317+КБР!H317+ЧР!H317+СК!H317+КЧР!H317+РСОАлания!H317</f>
        <v>0</v>
      </c>
      <c r="I317" s="47">
        <f>РИ!I317+РД!I317+КБР!I317+ЧР!I317+СК!I317+КЧР!I317+РСОАлания!I317</f>
        <v>1045</v>
      </c>
      <c r="J317" s="47">
        <f>РИ!J317+РД!J317+КБР!J317+ЧР!J317+СК!J317+КЧР!J317+РСОАлания!J317</f>
        <v>345</v>
      </c>
      <c r="K317" s="47">
        <f>РИ!K317+РД!K317+КБР!K317+ЧР!K317+СК!K317+КЧР!K317+РСОАлания!K317</f>
        <v>3500</v>
      </c>
      <c r="L317" s="47">
        <f>РИ!L317+РД!L317+КБР!L317+ЧР!L317+СК!L317+КЧР!L317+РСОАлания!L317</f>
        <v>3</v>
      </c>
      <c r="M317" s="47">
        <f>РИ!M317+РД!M317+КБР!M317+ЧР!M317+СК!M317+КЧР!M317+РСОАлания!M317</f>
        <v>105</v>
      </c>
      <c r="N317" s="47">
        <f>РИ!N317+РД!N317+КБР!N317+ЧР!N317+СК!N317+КЧР!N317+РСОАлания!N317</f>
        <v>18</v>
      </c>
      <c r="O317" s="47">
        <f>РИ!O317+РД!O317+КБР!O317+ЧР!O317+СК!O317+КЧР!O317+РСОАлания!O317</f>
        <v>4939</v>
      </c>
      <c r="P317" s="47">
        <f>РИ!P317+РД!P317+КБР!P317+ЧР!P317+СК!P317+КЧР!P317+РСОАлания!P317</f>
        <v>754</v>
      </c>
      <c r="Q317" s="47">
        <f>РИ!Q317+РД!Q317+КБР!Q317+ЧР!Q317+СК!Q317+КЧР!Q317+РСОАлания!Q317</f>
        <v>871</v>
      </c>
      <c r="R317" s="47">
        <f>РИ!R317+РД!R317+КБР!R317+ЧР!R317+СК!R317+КЧР!R317+РСОАлания!R317</f>
        <v>19661</v>
      </c>
      <c r="S317" s="47">
        <f>РИ!S317+РД!S317+КБР!S317+ЧР!S317+СК!S317+КЧР!S317+РСОАлания!S317</f>
        <v>383</v>
      </c>
      <c r="T317" s="47">
        <f>РИ!T317+РД!T317+КБР!T317+ЧР!T317+СК!T317+КЧР!T317+РСОАлания!T317</f>
        <v>85</v>
      </c>
      <c r="U317" s="47">
        <f>РИ!U317+РД!U317+КБР!U317+ЧР!U317+СК!U317+КЧР!U317+РСОАлания!U317</f>
        <v>9109</v>
      </c>
      <c r="V317" s="47">
        <f>РИ!V317+РД!V317+КБР!V317+ЧР!V317+СК!V317+КЧР!V317+РСОАлания!V317</f>
        <v>3035</v>
      </c>
      <c r="W317" s="47">
        <f>РИ!W317+РД!W317+КБР!W317+ЧР!W317+СК!W317+КЧР!W317+РСОАлания!W317</f>
        <v>0</v>
      </c>
    </row>
    <row r="318" spans="1:23" ht="72" x14ac:dyDescent="0.25">
      <c r="A318" s="198" t="s">
        <v>494</v>
      </c>
      <c r="B318" s="23" t="s">
        <v>495</v>
      </c>
      <c r="C318" s="188">
        <f>SUM(C320:C323)</f>
        <v>4</v>
      </c>
      <c r="D318" s="188">
        <f>SUM(D320:D323)</f>
        <v>0</v>
      </c>
      <c r="E318" s="188">
        <f t="shared" ref="E318:G318" si="45">SUM(E320:E323)</f>
        <v>3</v>
      </c>
      <c r="F318" s="188">
        <f t="shared" si="45"/>
        <v>1</v>
      </c>
      <c r="G318" s="188">
        <f t="shared" si="45"/>
        <v>0</v>
      </c>
      <c r="H318" s="188">
        <f>SUM(H320:H323)</f>
        <v>0</v>
      </c>
      <c r="I318" s="188">
        <f>SUM(I320:I323)</f>
        <v>3</v>
      </c>
      <c r="J318" s="188">
        <f t="shared" ref="J318" si="46">SUM(J320:J323)</f>
        <v>0</v>
      </c>
      <c r="K318" s="188">
        <f>SUM(K320:K323)</f>
        <v>0</v>
      </c>
      <c r="L318" s="188">
        <f>SUM(L320:L323)</f>
        <v>0</v>
      </c>
      <c r="M318" s="188">
        <f>SUM(M320:M323)</f>
        <v>0</v>
      </c>
      <c r="N318" s="188">
        <f>SUM(N320:N323)</f>
        <v>0</v>
      </c>
      <c r="O318" s="188">
        <f>SUM(O320:O323)</f>
        <v>0</v>
      </c>
      <c r="P318" s="188">
        <f t="shared" ref="P318" si="47">SUM(P320:P323)</f>
        <v>0</v>
      </c>
      <c r="Q318" s="188">
        <f t="shared" ref="Q318:W318" si="48">SUM(Q320:Q323)</f>
        <v>0</v>
      </c>
      <c r="R318" s="188">
        <f t="shared" si="48"/>
        <v>1</v>
      </c>
      <c r="S318" s="188">
        <f t="shared" si="48"/>
        <v>0</v>
      </c>
      <c r="T318" s="188">
        <f t="shared" si="48"/>
        <v>0</v>
      </c>
      <c r="U318" s="188">
        <f t="shared" si="48"/>
        <v>0</v>
      </c>
      <c r="V318" s="188">
        <f t="shared" si="48"/>
        <v>0</v>
      </c>
      <c r="W318" s="188">
        <f t="shared" si="48"/>
        <v>0</v>
      </c>
    </row>
    <row r="319" spans="1:23" ht="36.75" thickBot="1" x14ac:dyDescent="0.3">
      <c r="A319" s="199"/>
      <c r="B319" s="16" t="s">
        <v>496</v>
      </c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</row>
    <row r="320" spans="1:23" ht="24.75" thickBot="1" x14ac:dyDescent="0.3">
      <c r="A320" s="17" t="s">
        <v>497</v>
      </c>
      <c r="B320" s="19" t="s">
        <v>498</v>
      </c>
      <c r="C320" s="45">
        <f>РИ!C320+РД!C320+КБР!C320+ЧР!C320+СК!C320+КЧР!C320+РСОАлания!C320</f>
        <v>4</v>
      </c>
      <c r="D320" s="45">
        <f>РИ!D320+РД!D320+КБР!D320+ЧР!D320+СК!D320+КЧР!D320+РСОАлания!D320</f>
        <v>0</v>
      </c>
      <c r="E320" s="45">
        <f>РИ!E320+РД!E320+КБР!E320+ЧР!E320+СК!E320+КЧР!E320+РСОАлания!E320</f>
        <v>3</v>
      </c>
      <c r="F320" s="45">
        <f>РИ!F320+РД!F320+КБР!F320+ЧР!F320+СК!F320+КЧР!F320+РСОАлания!F320</f>
        <v>1</v>
      </c>
      <c r="G320" s="45">
        <f>РИ!G320+РД!G320+КБР!G320+ЧР!G320+СК!G320+КЧР!G320+РСОАлания!G320</f>
        <v>0</v>
      </c>
      <c r="H320" s="45">
        <f>РИ!H320+РД!H320+КБР!H320+ЧР!H320+СК!H320+КЧР!H320+РСОАлания!H320</f>
        <v>0</v>
      </c>
      <c r="I320" s="45">
        <f>РИ!I320+РД!I320+КБР!I320+ЧР!I320+СК!I320+КЧР!I320+РСОАлания!I320</f>
        <v>3</v>
      </c>
      <c r="J320" s="45">
        <f>РИ!J320+РД!J320+КБР!J320+ЧР!J320+СК!J320+КЧР!J320+РСОАлания!J320</f>
        <v>0</v>
      </c>
      <c r="K320" s="45">
        <f>РИ!K320+РД!K320+КБР!K320+ЧР!K320+СК!K320+КЧР!K320+РСОАлания!K320</f>
        <v>0</v>
      </c>
      <c r="L320" s="45">
        <f>РИ!L320+РД!L320+КБР!L320+ЧР!L320+СК!L320+КЧР!L320+РСОАлания!L320</f>
        <v>0</v>
      </c>
      <c r="M320" s="45">
        <f>РИ!M320+РД!M320+КБР!M320+ЧР!M320+СК!M320+КЧР!M320+РСОАлания!M320</f>
        <v>0</v>
      </c>
      <c r="N320" s="45">
        <f>РИ!N320+РД!N320+КБР!N320+ЧР!N320+СК!N320+КЧР!N320+РСОАлания!N320</f>
        <v>0</v>
      </c>
      <c r="O320" s="45">
        <f>РИ!O320+РД!O320+КБР!O320+ЧР!O320+СК!O320+КЧР!O320+РСОАлания!O320</f>
        <v>0</v>
      </c>
      <c r="P320" s="45">
        <f>РИ!P320+РД!P320+КБР!P320+ЧР!P320+СК!P320+КЧР!P320+РСОАлания!P320</f>
        <v>0</v>
      </c>
      <c r="Q320" s="45">
        <f>РИ!Q320+РД!Q320+КБР!Q320+ЧР!Q320+СК!Q320+КЧР!Q320+РСОАлания!Q320</f>
        <v>0</v>
      </c>
      <c r="R320" s="45">
        <f>РИ!R320+РД!R320+КБР!R320+ЧР!R320+СК!R320+КЧР!R320+РСОАлания!R320</f>
        <v>1</v>
      </c>
      <c r="S320" s="45">
        <f>РИ!S320+РД!S320+КБР!S320+ЧР!S320+СК!S320+КЧР!S320+РСОАлания!S320</f>
        <v>0</v>
      </c>
      <c r="T320" s="45">
        <f>РИ!T320+РД!T320+КБР!T320+ЧР!T320+СК!T320+КЧР!T320+РСОАлания!T320</f>
        <v>0</v>
      </c>
      <c r="U320" s="45">
        <f>РИ!U320+РД!U320+КБР!U320+ЧР!U320+СК!U320+КЧР!U320+РСОАлания!U320</f>
        <v>0</v>
      </c>
      <c r="V320" s="45">
        <f>РИ!V320+РД!V320+КБР!V320+ЧР!V320+СК!V320+КЧР!V320+РСОАлания!V320</f>
        <v>0</v>
      </c>
      <c r="W320" s="45">
        <f>РИ!W320+РД!W320+КБР!W320+ЧР!W320+СК!W320+КЧР!W320+РСОАлания!W320</f>
        <v>0</v>
      </c>
    </row>
    <row r="321" spans="1:23" ht="24.75" thickBot="1" x14ac:dyDescent="0.3">
      <c r="A321" s="17" t="s">
        <v>499</v>
      </c>
      <c r="B321" s="19" t="s">
        <v>500</v>
      </c>
      <c r="C321" s="45">
        <f>РИ!C321+РД!C321+КБР!C321+ЧР!C321+СК!C321+КЧР!C321+РСОАлания!C321</f>
        <v>0</v>
      </c>
      <c r="D321" s="45">
        <f>РИ!D321+РД!D321+КБР!D321+ЧР!D321+СК!D321+КЧР!D321+РСОАлания!D321</f>
        <v>0</v>
      </c>
      <c r="E321" s="45">
        <f>РИ!E321+РД!E321+КБР!E321+ЧР!E321+СК!E321+КЧР!E321+РСОАлания!E321</f>
        <v>0</v>
      </c>
      <c r="F321" s="45">
        <f>РИ!F321+РД!F321+КБР!F321+ЧР!F321+СК!F321+КЧР!F321+РСОАлания!F321</f>
        <v>0</v>
      </c>
      <c r="G321" s="45">
        <f>РИ!G321+РД!G321+КБР!G321+ЧР!G321+СК!G321+КЧР!G321+РСОАлания!G321</f>
        <v>0</v>
      </c>
      <c r="H321" s="45">
        <f>РИ!H321+РД!H321+КБР!H321+ЧР!H321+СК!H321+КЧР!H321+РСОАлания!H321</f>
        <v>0</v>
      </c>
      <c r="I321" s="45">
        <f>РИ!I321+РД!I321+КБР!I321+ЧР!I321+СК!I321+КЧР!I321+РСОАлания!I321</f>
        <v>0</v>
      </c>
      <c r="J321" s="45">
        <f>РИ!J321+РД!J321+КБР!J321+ЧР!J321+СК!J321+КЧР!J321+РСОАлания!J321</f>
        <v>0</v>
      </c>
      <c r="K321" s="45">
        <f>РИ!K321+РД!K321+КБР!K321+ЧР!K321+СК!K321+КЧР!K321+РСОАлания!K321</f>
        <v>0</v>
      </c>
      <c r="L321" s="45">
        <f>РИ!L321+РД!L321+КБР!L321+ЧР!L321+СК!L321+КЧР!L321+РСОАлания!L321</f>
        <v>0</v>
      </c>
      <c r="M321" s="45">
        <f>РИ!M321+РД!M321+КБР!M321+ЧР!M321+СК!M321+КЧР!M321+РСОАлания!M321</f>
        <v>0</v>
      </c>
      <c r="N321" s="45">
        <f>РИ!N321+РД!N321+КБР!N321+ЧР!N321+СК!N321+КЧР!N321+РСОАлания!N321</f>
        <v>0</v>
      </c>
      <c r="O321" s="45">
        <f>РИ!O321+РД!O321+КБР!O321+ЧР!O321+СК!O321+КЧР!O321+РСОАлания!O321</f>
        <v>0</v>
      </c>
      <c r="P321" s="45">
        <f>РИ!P321+РД!P321+КБР!P321+ЧР!P321+СК!P321+КЧР!P321+РСОАлания!P321</f>
        <v>0</v>
      </c>
      <c r="Q321" s="45">
        <f>РИ!Q321+РД!Q321+КБР!Q321+ЧР!Q321+СК!Q321+КЧР!Q321+РСОАлания!Q321</f>
        <v>0</v>
      </c>
      <c r="R321" s="45">
        <f>РИ!R321+РД!R321+КБР!R321+ЧР!R321+СК!R321+КЧР!R321+РСОАлания!R321</f>
        <v>0</v>
      </c>
      <c r="S321" s="45">
        <f>РИ!S321+РД!S321+КБР!S321+ЧР!S321+СК!S321+КЧР!S321+РСОАлания!S321</f>
        <v>0</v>
      </c>
      <c r="T321" s="45">
        <f>РИ!T321+РД!T321+КБР!T321+ЧР!T321+СК!T321+КЧР!T321+РСОАлания!T321</f>
        <v>0</v>
      </c>
      <c r="U321" s="45">
        <f>РИ!U321+РД!U321+КБР!U321+ЧР!U321+СК!U321+КЧР!U321+РСОАлания!U321</f>
        <v>0</v>
      </c>
      <c r="V321" s="45">
        <f>РИ!V321+РД!V321+КБР!V321+ЧР!V321+СК!V321+КЧР!V321+РСОАлания!V321</f>
        <v>0</v>
      </c>
      <c r="W321" s="45">
        <f>РИ!W321+РД!W321+КБР!W321+ЧР!W321+СК!W321+КЧР!W321+РСОАлания!W321</f>
        <v>0</v>
      </c>
    </row>
    <row r="322" spans="1:23" ht="36.75" thickBot="1" x14ac:dyDescent="0.3">
      <c r="A322" s="17" t="s">
        <v>501</v>
      </c>
      <c r="B322" s="19" t="s">
        <v>502</v>
      </c>
      <c r="C322" s="45">
        <f>РИ!C322+РД!C322+КБР!C322+ЧР!C322+СК!C322+КЧР!C322+РСОАлания!C322</f>
        <v>0</v>
      </c>
      <c r="D322" s="45">
        <f>РИ!D322+РД!D322+КБР!D322+ЧР!D322+СК!D322+КЧР!D322+РСОАлания!D322</f>
        <v>0</v>
      </c>
      <c r="E322" s="45">
        <f>РИ!E322+РД!E322+КБР!E322+ЧР!E322+СК!E322+КЧР!E322+РСОАлания!E322</f>
        <v>0</v>
      </c>
      <c r="F322" s="45">
        <f>РИ!F322+РД!F322+КБР!F322+ЧР!F322+СК!F322+КЧР!F322+РСОАлания!F322</f>
        <v>0</v>
      </c>
      <c r="G322" s="45">
        <f>РИ!G322+РД!G322+КБР!G322+ЧР!G322+СК!G322+КЧР!G322+РСОАлания!G322</f>
        <v>0</v>
      </c>
      <c r="H322" s="45">
        <f>РИ!H322+РД!H322+КБР!H322+ЧР!H322+СК!H322+КЧР!H322+РСОАлания!H322</f>
        <v>0</v>
      </c>
      <c r="I322" s="45">
        <f>РИ!I322+РД!I322+КБР!I322+ЧР!I322+СК!I322+КЧР!I322+РСОАлания!I322</f>
        <v>0</v>
      </c>
      <c r="J322" s="45">
        <f>РИ!J322+РД!J322+КБР!J322+ЧР!J322+СК!J322+КЧР!J322+РСОАлания!J322</f>
        <v>0</v>
      </c>
      <c r="K322" s="45">
        <f>РИ!K322+РД!K322+КБР!K322+ЧР!K322+СК!K322+КЧР!K322+РСОАлания!K322</f>
        <v>0</v>
      </c>
      <c r="L322" s="45">
        <f>РИ!L322+РД!L322+КБР!L322+ЧР!L322+СК!L322+КЧР!L322+РСОАлания!L322</f>
        <v>0</v>
      </c>
      <c r="M322" s="45">
        <f>РИ!M322+РД!M322+КБР!M322+ЧР!M322+СК!M322+КЧР!M322+РСОАлания!M322</f>
        <v>0</v>
      </c>
      <c r="N322" s="45">
        <f>РИ!N322+РД!N322+КБР!N322+ЧР!N322+СК!N322+КЧР!N322+РСОАлания!N322</f>
        <v>0</v>
      </c>
      <c r="O322" s="45">
        <f>РИ!O322+РД!O322+КБР!O322+ЧР!O322+СК!O322+КЧР!O322+РСОАлания!O322</f>
        <v>0</v>
      </c>
      <c r="P322" s="45">
        <f>РИ!P322+РД!P322+КБР!P322+ЧР!P322+СК!P322+КЧР!P322+РСОАлания!P322</f>
        <v>0</v>
      </c>
      <c r="Q322" s="45">
        <f>РИ!Q322+РД!Q322+КБР!Q322+ЧР!Q322+СК!Q322+КЧР!Q322+РСОАлания!Q322</f>
        <v>0</v>
      </c>
      <c r="R322" s="45">
        <f>РИ!R322+РД!R322+КБР!R322+ЧР!R322+СК!R322+КЧР!R322+РСОАлания!R322</f>
        <v>0</v>
      </c>
      <c r="S322" s="45">
        <f>РИ!S322+РД!S322+КБР!S322+ЧР!S322+СК!S322+КЧР!S322+РСОАлания!S322</f>
        <v>0</v>
      </c>
      <c r="T322" s="45">
        <f>РИ!T322+РД!T322+КБР!T322+ЧР!T322+СК!T322+КЧР!T322+РСОАлания!T322</f>
        <v>0</v>
      </c>
      <c r="U322" s="45">
        <f>РИ!U322+РД!U322+КБР!U322+ЧР!U322+СК!U322+КЧР!U322+РСОАлания!U322</f>
        <v>0</v>
      </c>
      <c r="V322" s="45">
        <f>РИ!V322+РД!V322+КБР!V322+ЧР!V322+СК!V322+КЧР!V322+РСОАлания!V322</f>
        <v>0</v>
      </c>
      <c r="W322" s="45">
        <f>РИ!W322+РД!W322+КБР!W322+ЧР!W322+СК!W322+КЧР!W322+РСОАлания!W322</f>
        <v>0</v>
      </c>
    </row>
    <row r="323" spans="1:23" ht="24.75" thickBot="1" x14ac:dyDescent="0.3">
      <c r="A323" s="17" t="s">
        <v>503</v>
      </c>
      <c r="B323" s="19" t="s">
        <v>504</v>
      </c>
      <c r="C323" s="45">
        <f>РИ!C323+РД!C323+КБР!C323+ЧР!C323+СК!C323+КЧР!C323+РСОАлания!C323</f>
        <v>0</v>
      </c>
      <c r="D323" s="45">
        <f>РИ!D323+РД!D323+КБР!D323+ЧР!D323+СК!D323+КЧР!D323+РСОАлания!D323</f>
        <v>0</v>
      </c>
      <c r="E323" s="45">
        <f>РИ!E323+РД!E323+КБР!E323+ЧР!E323+СК!E323+КЧР!E323+РСОАлания!E323</f>
        <v>0</v>
      </c>
      <c r="F323" s="45">
        <f>РИ!F323+РД!F323+КБР!F323+ЧР!F323+СК!F323+КЧР!F323+РСОАлания!F323</f>
        <v>0</v>
      </c>
      <c r="G323" s="45">
        <f>РИ!G323+РД!G323+КБР!G323+ЧР!G323+СК!G323+КЧР!G323+РСОАлания!G323</f>
        <v>0</v>
      </c>
      <c r="H323" s="45">
        <f>РИ!H323+РД!H323+КБР!H323+ЧР!H323+СК!H323+КЧР!H323+РСОАлания!H323</f>
        <v>0</v>
      </c>
      <c r="I323" s="45">
        <f>РИ!I323+РД!I323+КБР!I323+ЧР!I323+СК!I323+КЧР!I323+РСОАлания!I323</f>
        <v>0</v>
      </c>
      <c r="J323" s="45">
        <f>РИ!J323+РД!J323+КБР!J323+ЧР!J323+СК!J323+КЧР!J323+РСОАлания!J323</f>
        <v>0</v>
      </c>
      <c r="K323" s="45">
        <f>РИ!K323+РД!K323+КБР!K323+ЧР!K323+СК!K323+КЧР!K323+РСОАлания!K323</f>
        <v>0</v>
      </c>
      <c r="L323" s="45">
        <f>РИ!L323+РД!L323+КБР!L323+ЧР!L323+СК!L323+КЧР!L323+РСОАлания!L323</f>
        <v>0</v>
      </c>
      <c r="M323" s="45">
        <f>РИ!M323+РД!M323+КБР!M323+ЧР!M323+СК!M323+КЧР!M323+РСОАлания!M323</f>
        <v>0</v>
      </c>
      <c r="N323" s="45">
        <f>РИ!N323+РД!N323+КБР!N323+ЧР!N323+СК!N323+КЧР!N323+РСОАлания!N323</f>
        <v>0</v>
      </c>
      <c r="O323" s="45">
        <f>РИ!O323+РД!O323+КБР!O323+ЧР!O323+СК!O323+КЧР!O323+РСОАлания!O323</f>
        <v>0</v>
      </c>
      <c r="P323" s="45">
        <f>РИ!P323+РД!P323+КБР!P323+ЧР!P323+СК!P323+КЧР!P323+РСОАлания!P323</f>
        <v>0</v>
      </c>
      <c r="Q323" s="45">
        <f>РИ!Q323+РД!Q323+КБР!Q323+ЧР!Q323+СК!Q323+КЧР!Q323+РСОАлания!Q323</f>
        <v>0</v>
      </c>
      <c r="R323" s="45">
        <f>РИ!R323+РД!R323+КБР!R323+ЧР!R323+СК!R323+КЧР!R323+РСОАлания!R323</f>
        <v>0</v>
      </c>
      <c r="S323" s="45">
        <f>РИ!S323+РД!S323+КБР!S323+ЧР!S323+СК!S323+КЧР!S323+РСОАлания!S323</f>
        <v>0</v>
      </c>
      <c r="T323" s="45">
        <f>РИ!T323+РД!T323+КБР!T323+ЧР!T323+СК!T323+КЧР!T323+РСОАлания!T323</f>
        <v>0</v>
      </c>
      <c r="U323" s="45">
        <f>РИ!U323+РД!U323+КБР!U323+ЧР!U323+СК!U323+КЧР!U323+РСОАлания!U323</f>
        <v>0</v>
      </c>
      <c r="V323" s="45">
        <f>РИ!V323+РД!V323+КБР!V323+ЧР!V323+СК!V323+КЧР!V323+РСОАлания!V323</f>
        <v>0</v>
      </c>
      <c r="W323" s="45">
        <f>РИ!W323+РД!W323+КБР!W323+ЧР!W323+СК!W323+КЧР!W323+РСОАлания!W323</f>
        <v>0</v>
      </c>
    </row>
    <row r="324" spans="1:23" ht="36.75" thickBot="1" x14ac:dyDescent="0.3">
      <c r="A324" s="15" t="s">
        <v>505</v>
      </c>
      <c r="B324" s="16" t="s">
        <v>506</v>
      </c>
      <c r="C324" s="46">
        <f>РИ!C324+РД!C324+КБР!C324+ЧР!C324+СК!C324+КЧР!C324+РСОАлания!C324</f>
        <v>5661</v>
      </c>
      <c r="D324" s="46">
        <f>РИ!D324+РД!D324+КБР!D324+ЧР!D324+СК!D324+КЧР!D324+РСОАлания!D324</f>
        <v>6</v>
      </c>
      <c r="E324" s="46">
        <f>РИ!E324+РД!E324+КБР!E324+ЧР!E324+СК!E324+КЧР!E324+РСОАлания!E324</f>
        <v>495</v>
      </c>
      <c r="F324" s="46">
        <f>РИ!F324+РД!F324+КБР!F324+ЧР!F324+СК!F324+КЧР!F324+РСОАлания!F324</f>
        <v>3941</v>
      </c>
      <c r="G324" s="46">
        <f>РИ!G324+РД!G324+КБР!G324+ЧР!G324+СК!G324+КЧР!G324+РСОАлания!G324</f>
        <v>1258</v>
      </c>
      <c r="H324" s="46">
        <f>РИ!H324+РД!H324+КБР!H324+ЧР!H324+СК!H324+КЧР!H324+РСОАлания!H324</f>
        <v>0</v>
      </c>
      <c r="I324" s="46">
        <f>РИ!I324+РД!I324+КБР!I324+ЧР!I324+СК!I324+КЧР!I324+РСОАлания!I324</f>
        <v>34</v>
      </c>
      <c r="J324" s="46">
        <f>РИ!J324+РД!J324+КБР!J324+ЧР!J324+СК!J324+КЧР!J324+РСОАлания!J324</f>
        <v>27</v>
      </c>
      <c r="K324" s="46">
        <f>РИ!K324+РД!K324+КБР!K324+ЧР!K324+СК!K324+КЧР!K324+РСОАлания!K324</f>
        <v>19</v>
      </c>
      <c r="L324" s="46">
        <f>РИ!L324+РД!L324+КБР!L324+ЧР!L324+СК!L324+КЧР!L324+РСОАлания!L324</f>
        <v>2</v>
      </c>
      <c r="M324" s="46">
        <f>РИ!M324+РД!M324+КБР!M324+ЧР!M324+СК!M324+КЧР!M324+РСОАлания!M324</f>
        <v>24</v>
      </c>
      <c r="N324" s="46">
        <f>РИ!N324+РД!N324+КБР!N324+ЧР!N324+СК!N324+КЧР!N324+РСОАлания!N324</f>
        <v>14</v>
      </c>
      <c r="O324" s="46">
        <f>РИ!O324+РД!O324+КБР!O324+ЧР!O324+СК!O324+КЧР!O324+РСОАлания!O324</f>
        <v>108</v>
      </c>
      <c r="P324" s="46">
        <f>РИ!P324+РД!P324+КБР!P324+ЧР!P324+СК!P324+КЧР!P324+РСОАлания!P324</f>
        <v>154</v>
      </c>
      <c r="Q324" s="46">
        <f>РИ!Q324+РД!Q324+КБР!Q324+ЧР!Q324+СК!Q324+КЧР!Q324+РСОАлания!Q324</f>
        <v>38</v>
      </c>
      <c r="R324" s="46">
        <f>РИ!R324+РД!R324+КБР!R324+ЧР!R324+СК!R324+КЧР!R324+РСОАлания!R324</f>
        <v>4218</v>
      </c>
      <c r="S324" s="46">
        <f>РИ!S324+РД!S324+КБР!S324+ЧР!S324+СК!S324+КЧР!S324+РСОАлания!S324</f>
        <v>474</v>
      </c>
      <c r="T324" s="46">
        <f>РИ!T324+РД!T324+КБР!T324+ЧР!T324+СК!T324+КЧР!T324+РСОАлания!T324</f>
        <v>173</v>
      </c>
      <c r="U324" s="46">
        <f>РИ!U324+РД!U324+КБР!U324+ЧР!U324+СК!U324+КЧР!U324+РСОАлания!U324</f>
        <v>1927</v>
      </c>
      <c r="V324" s="46">
        <f>РИ!V324+РД!V324+КБР!V324+ЧР!V324+СК!V324+КЧР!V324+РСОАлания!V324</f>
        <v>973</v>
      </c>
      <c r="W324" s="46">
        <f>РИ!W324+РД!W324+КБР!W324+ЧР!W324+СК!W324+КЧР!W324+РСОАлания!W324</f>
        <v>0</v>
      </c>
    </row>
    <row r="325" spans="1:23" ht="15.75" thickBot="1" x14ac:dyDescent="0.3">
      <c r="A325" s="15" t="s">
        <v>507</v>
      </c>
      <c r="B325" s="16" t="s">
        <v>508</v>
      </c>
      <c r="C325" s="46">
        <f>РИ!C325+РД!C325+КБР!C325+ЧР!C325+СК!C325+КЧР!C325+РСОАлания!C325</f>
        <v>7</v>
      </c>
      <c r="D325" s="46">
        <f>РИ!D325+РД!D325+КБР!D325+ЧР!D325+СК!D325+КЧР!D325+РСОАлания!D325</f>
        <v>1</v>
      </c>
      <c r="E325" s="46">
        <f>РИ!E325+РД!E325+КБР!E325+ЧР!E325+СК!E325+КЧР!E325+РСОАлания!E325</f>
        <v>3</v>
      </c>
      <c r="F325" s="46">
        <f>РИ!F325+РД!F325+КБР!F325+ЧР!F325+СК!F325+КЧР!F325+РСОАлания!F325</f>
        <v>3</v>
      </c>
      <c r="G325" s="46">
        <f>РИ!G325+РД!G325+КБР!G325+ЧР!G325+СК!G325+КЧР!G325+РСОАлания!G325</f>
        <v>0</v>
      </c>
      <c r="H325" s="46">
        <f>РИ!H325+РД!H325+КБР!H325+ЧР!H325+СК!H325+КЧР!H325+РСОАлания!H325</f>
        <v>0</v>
      </c>
      <c r="I325" s="46">
        <f>РИ!I325+РД!I325+КБР!I325+ЧР!I325+СК!I325+КЧР!I325+РСОАлания!I325</f>
        <v>0</v>
      </c>
      <c r="J325" s="46">
        <f>РИ!J325+РД!J325+КБР!J325+ЧР!J325+СК!J325+КЧР!J325+РСОАлания!J325</f>
        <v>0</v>
      </c>
      <c r="K325" s="46">
        <f>РИ!K325+РД!K325+КБР!K325+ЧР!K325+СК!K325+КЧР!K325+РСОАлания!K325</f>
        <v>0</v>
      </c>
      <c r="L325" s="46">
        <f>РИ!L325+РД!L325+КБР!L325+ЧР!L325+СК!L325+КЧР!L325+РСОАлания!L325</f>
        <v>0</v>
      </c>
      <c r="M325" s="46">
        <f>РИ!M325+РД!M325+КБР!M325+ЧР!M325+СК!M325+КЧР!M325+РСОАлания!M325</f>
        <v>0</v>
      </c>
      <c r="N325" s="46">
        <f>РИ!N325+РД!N325+КБР!N325+ЧР!N325+СК!N325+КЧР!N325+РСОАлания!N325</f>
        <v>0</v>
      </c>
      <c r="O325" s="46">
        <f>РИ!O325+РД!O325+КБР!O325+ЧР!O325+СК!O325+КЧР!O325+РСОАлания!O325</f>
        <v>1</v>
      </c>
      <c r="P325" s="46">
        <f>РИ!P325+РД!P325+КБР!P325+ЧР!P325+СК!P325+КЧР!P325+РСОАлания!P325</f>
        <v>0</v>
      </c>
      <c r="Q325" s="46">
        <f>РИ!Q325+РД!Q325+КБР!Q325+ЧР!Q325+СК!Q325+КЧР!Q325+РСОАлания!Q325</f>
        <v>1</v>
      </c>
      <c r="R325" s="46">
        <f>РИ!R325+РД!R325+КБР!R325+ЧР!R325+СК!R325+КЧР!R325+РСОАлания!R325</f>
        <v>5</v>
      </c>
      <c r="S325" s="46">
        <f>РИ!S325+РД!S325+КБР!S325+ЧР!S325+СК!S325+КЧР!S325+РСОАлания!S325</f>
        <v>0</v>
      </c>
      <c r="T325" s="46">
        <f>РИ!T325+РД!T325+КБР!T325+ЧР!T325+СК!T325+КЧР!T325+РСОАлания!T325</f>
        <v>0</v>
      </c>
      <c r="U325" s="46">
        <f>РИ!U325+РД!U325+КБР!U325+ЧР!U325+СК!U325+КЧР!U325+РСОАлания!U325</f>
        <v>1</v>
      </c>
      <c r="V325" s="46">
        <f>РИ!V325+РД!V325+КБР!V325+ЧР!V325+СК!V325+КЧР!V325+РСОАлания!V325</f>
        <v>0</v>
      </c>
      <c r="W325" s="46">
        <f>РИ!W325+РД!W325+КБР!W325+ЧР!W325+СК!W325+КЧР!W325+РСОАлания!W325</f>
        <v>0</v>
      </c>
    </row>
    <row r="326" spans="1:23" ht="15.75" thickBot="1" x14ac:dyDescent="0.3">
      <c r="A326" s="17" t="s">
        <v>509</v>
      </c>
      <c r="B326" s="22" t="s">
        <v>510</v>
      </c>
      <c r="C326" s="45">
        <f>РИ!C326+РД!C326+КБР!C326+ЧР!C326+СК!C326+КЧР!C326+РСОАлания!C326</f>
        <v>1</v>
      </c>
      <c r="D326" s="45">
        <f>РИ!D326+РД!D326+КБР!D326+ЧР!D326+СК!D326+КЧР!D326+РСОАлания!D326</f>
        <v>0</v>
      </c>
      <c r="E326" s="45">
        <f>РИ!E326+РД!E326+КБР!E326+ЧР!E326+СК!E326+КЧР!E326+РСОАлания!E326</f>
        <v>0</v>
      </c>
      <c r="F326" s="45">
        <f>РИ!F326+РД!F326+КБР!F326+ЧР!F326+СК!F326+КЧР!F326+РСОАлания!F326</f>
        <v>1</v>
      </c>
      <c r="G326" s="45">
        <f>РИ!G326+РД!G326+КБР!G326+ЧР!G326+СК!G326+КЧР!G326+РСОАлания!G326</f>
        <v>0</v>
      </c>
      <c r="H326" s="45">
        <f>РИ!H326+РД!H326+КБР!H326+ЧР!H326+СК!H326+КЧР!H326+РСОАлания!H326</f>
        <v>0</v>
      </c>
      <c r="I326" s="45">
        <f>РИ!I326+РД!I326+КБР!I326+ЧР!I326+СК!I326+КЧР!I326+РСОАлания!I326</f>
        <v>0</v>
      </c>
      <c r="J326" s="45">
        <f>РИ!J326+РД!J326+КБР!J326+ЧР!J326+СК!J326+КЧР!J326+РСОАлания!J326</f>
        <v>0</v>
      </c>
      <c r="K326" s="45">
        <f>РИ!K326+РД!K326+КБР!K326+ЧР!K326+СК!K326+КЧР!K326+РСОАлания!K326</f>
        <v>0</v>
      </c>
      <c r="L326" s="45">
        <f>РИ!L326+РД!L326+КБР!L326+ЧР!L326+СК!L326+КЧР!L326+РСОАлания!L326</f>
        <v>0</v>
      </c>
      <c r="M326" s="45">
        <f>РИ!M326+РД!M326+КБР!M326+ЧР!M326+СК!M326+КЧР!M326+РСОАлания!M326</f>
        <v>0</v>
      </c>
      <c r="N326" s="45">
        <f>РИ!N326+РД!N326+КБР!N326+ЧР!N326+СК!N326+КЧР!N326+РСОАлания!N326</f>
        <v>0</v>
      </c>
      <c r="O326" s="45">
        <f>РИ!O326+РД!O326+КБР!O326+ЧР!O326+СК!O326+КЧР!O326+РСОАлания!O326</f>
        <v>0</v>
      </c>
      <c r="P326" s="45">
        <f>РИ!P326+РД!P326+КБР!P326+ЧР!P326+СК!P326+КЧР!P326+РСОАлания!P326</f>
        <v>0</v>
      </c>
      <c r="Q326" s="45">
        <f>РИ!Q326+РД!Q326+КБР!Q326+ЧР!Q326+СК!Q326+КЧР!Q326+РСОАлания!Q326</f>
        <v>0</v>
      </c>
      <c r="R326" s="45">
        <f>РИ!R326+РД!R326+КБР!R326+ЧР!R326+СК!R326+КЧР!R326+РСОАлания!R326</f>
        <v>1</v>
      </c>
      <c r="S326" s="45">
        <f>РИ!S326+РД!S326+КБР!S326+ЧР!S326+СК!S326+КЧР!S326+РСОАлания!S326</f>
        <v>0</v>
      </c>
      <c r="T326" s="45">
        <f>РИ!T326+РД!T326+КБР!T326+ЧР!T326+СК!T326+КЧР!T326+РСОАлания!T326</f>
        <v>0</v>
      </c>
      <c r="U326" s="45">
        <f>РИ!U326+РД!U326+КБР!U326+ЧР!U326+СК!U326+КЧР!U326+РСОАлания!U326</f>
        <v>0</v>
      </c>
      <c r="V326" s="45">
        <f>РИ!V326+РД!V326+КБР!V326+ЧР!V326+СК!V326+КЧР!V326+РСОАлания!V326</f>
        <v>0</v>
      </c>
      <c r="W326" s="45">
        <f>РИ!W326+РД!W326+КБР!W326+ЧР!W326+СК!W326+КЧР!W326+РСОАлания!W326</f>
        <v>0</v>
      </c>
    </row>
    <row r="327" spans="1:23" ht="24.75" thickBot="1" x14ac:dyDescent="0.3">
      <c r="A327" s="15" t="s">
        <v>511</v>
      </c>
      <c r="B327" s="16" t="s">
        <v>512</v>
      </c>
      <c r="C327" s="63">
        <f>РИ!C327+РД!C327+КБР!C327+ЧР!C327+СК!C327+КЧР!C327+РСОАлания!C327</f>
        <v>5287.61</v>
      </c>
      <c r="D327" s="46">
        <f>РИ!D327+РД!D327+КБР!D327+ЧР!D327+СК!D327+КЧР!D327+РСОАлания!D327</f>
        <v>0</v>
      </c>
      <c r="E327" s="46">
        <f>РИ!E327+РД!E327+КБР!E327+ЧР!E327+СК!E327+КЧР!E327+РСОАлания!E327</f>
        <v>4952.1049999999996</v>
      </c>
      <c r="F327" s="46">
        <f>РИ!F327+РД!F327+КБР!F327+ЧР!F327+СК!F327+КЧР!F327+РСОАлания!F327</f>
        <v>335.5</v>
      </c>
      <c r="G327" s="46">
        <f>РИ!G327+РД!G327+КБР!G327+ЧР!G327+СК!G327+КЧР!G327+РСОАлания!G327</f>
        <v>0</v>
      </c>
      <c r="H327" s="46">
        <f>РИ!H327+РД!H327+КБР!H327+ЧР!H327+СК!H327+КЧР!H327+РСОАлания!H327</f>
        <v>0</v>
      </c>
      <c r="I327" s="46">
        <f>РИ!I327+РД!I327+КБР!I327+ЧР!I327+СК!I327+КЧР!I327+РСОАлания!I327</f>
        <v>0</v>
      </c>
      <c r="J327" s="46">
        <f>РИ!J327+РД!J327+КБР!J327+ЧР!J327+СК!J327+КЧР!J327+РСОАлания!J327</f>
        <v>0</v>
      </c>
      <c r="K327" s="46">
        <f>РИ!K327+РД!K327+КБР!K327+ЧР!K327+СК!K327+КЧР!K327+РСОАлания!K327</f>
        <v>0</v>
      </c>
      <c r="L327" s="46">
        <f>РИ!L327+РД!L327+КБР!L327+ЧР!L327+СК!L327+КЧР!L327+РСОАлания!L327</f>
        <v>0</v>
      </c>
      <c r="M327" s="46">
        <f>РИ!M327+РД!M327+КБР!M327+ЧР!M327+СК!M327+КЧР!M327+РСОАлания!M327</f>
        <v>0</v>
      </c>
      <c r="N327" s="46">
        <f>РИ!N327+РД!N327+КБР!N327+ЧР!N327+СК!N327+КЧР!N327+РСОАлания!N327</f>
        <v>0</v>
      </c>
      <c r="O327" s="46">
        <f>РИ!O327+РД!O327+КБР!O327+ЧР!O327+СК!O327+КЧР!O327+РСОАлания!O327</f>
        <v>230.7</v>
      </c>
      <c r="P327" s="46">
        <f>РИ!P327+РД!P327+КБР!P327+ЧР!P327+СК!P327+КЧР!P327+РСОАлания!P327</f>
        <v>0</v>
      </c>
      <c r="Q327" s="46">
        <f>РИ!Q327+РД!Q327+КБР!Q327+ЧР!Q327+СК!Q327+КЧР!Q327+РСОАлания!Q327</f>
        <v>0</v>
      </c>
      <c r="R327" s="46">
        <f>РИ!R327+РД!R327+КБР!R327+ЧР!R327+СК!R327+КЧР!R327+РСОАлания!R327</f>
        <v>2556.91</v>
      </c>
      <c r="S327" s="46">
        <f>РИ!S327+РД!S327+КБР!S327+ЧР!S327+СК!S327+КЧР!S327+РСОАлания!S327</f>
        <v>0</v>
      </c>
      <c r="T327" s="46">
        <f>РИ!T327+РД!T327+КБР!T327+ЧР!T327+СК!T327+КЧР!T327+РСОАлания!T327</f>
        <v>0</v>
      </c>
      <c r="U327" s="46">
        <f>РИ!U327+РД!U327+КБР!U327+ЧР!U327+СК!U327+КЧР!U327+РСОАлания!U327</f>
        <v>2500</v>
      </c>
      <c r="V327" s="46">
        <f>РИ!V327+РД!V327+КБР!V327+ЧР!V327+СК!V327+КЧР!V327+РСОАлания!V327</f>
        <v>0</v>
      </c>
      <c r="W327" s="46">
        <f>РИ!W327+РД!W327+КБР!W327+ЧР!W327+СК!W327+КЧР!W327+РСОАлания!W327</f>
        <v>0</v>
      </c>
    </row>
    <row r="328" spans="1:23" ht="15.75" thickBot="1" x14ac:dyDescent="0.3">
      <c r="A328" s="17" t="s">
        <v>513</v>
      </c>
      <c r="B328" s="19" t="s">
        <v>514</v>
      </c>
      <c r="C328" s="45">
        <f>РИ!C328+РД!C328+КБР!C328+ЧР!C328+СК!C328+КЧР!C328+РСОАлания!C328</f>
        <v>5122.04</v>
      </c>
      <c r="D328" s="45">
        <f>РИ!D328+РД!D328+КБР!D328+ЧР!D328+СК!D328+КЧР!D328+РСОАлания!D328</f>
        <v>0</v>
      </c>
      <c r="E328" s="45">
        <f>РИ!E328+РД!E328+КБР!E328+ЧР!E328+СК!E328+КЧР!E328+РСОАлания!E328</f>
        <v>4787.335</v>
      </c>
      <c r="F328" s="45">
        <f>РИ!F328+РД!F328+КБР!F328+ЧР!F328+СК!F328+КЧР!F328+РСОАлания!F328</f>
        <v>334.7</v>
      </c>
      <c r="G328" s="45">
        <f>РИ!G328+РД!G328+КБР!G328+ЧР!G328+СК!G328+КЧР!G328+РСОАлания!G328</f>
        <v>0</v>
      </c>
      <c r="H328" s="45">
        <f>РИ!H328+РД!H328+КБР!H328+ЧР!H328+СК!H328+КЧР!H328+РСОАлания!H328</f>
        <v>0</v>
      </c>
      <c r="I328" s="45">
        <f>РИ!I328+РД!I328+КБР!I328+ЧР!I328+СК!I328+КЧР!I328+РСОАлания!I328</f>
        <v>0</v>
      </c>
      <c r="J328" s="45">
        <f>РИ!J328+РД!J328+КБР!J328+ЧР!J328+СК!J328+КЧР!J328+РСОАлания!J328</f>
        <v>0</v>
      </c>
      <c r="K328" s="45">
        <f>РИ!K328+РД!K328+КБР!K328+ЧР!K328+СК!K328+КЧР!K328+РСОАлания!K328</f>
        <v>0</v>
      </c>
      <c r="L328" s="45">
        <f>РИ!L328+РД!L328+КБР!L328+ЧР!L328+СК!L328+КЧР!L328+РСОАлания!L328</f>
        <v>0</v>
      </c>
      <c r="M328" s="45">
        <f>РИ!M328+РД!M328+КБР!M328+ЧР!M328+СК!M328+КЧР!M328+РСОАлания!M328</f>
        <v>0</v>
      </c>
      <c r="N328" s="45">
        <f>РИ!N328+РД!N328+КБР!N328+ЧР!N328+СК!N328+КЧР!N328+РСОАлания!N328</f>
        <v>0</v>
      </c>
      <c r="O328" s="45">
        <f>РИ!O328+РД!O328+КБР!O328+ЧР!O328+СК!O328+КЧР!O328+РСОАлания!O328</f>
        <v>230.7</v>
      </c>
      <c r="P328" s="45">
        <f>РИ!P328+РД!P328+КБР!P328+ЧР!P328+СК!P328+КЧР!P328+РСОАлания!P328</f>
        <v>0</v>
      </c>
      <c r="Q328" s="45">
        <f>РИ!Q328+РД!Q328+КБР!Q328+ЧР!Q328+СК!Q328+КЧР!Q328+РСОАлания!Q328</f>
        <v>0</v>
      </c>
      <c r="R328" s="45">
        <f>РИ!R328+РД!R328+КБР!R328+ЧР!R328+СК!R328+КЧР!R328+РСОАлания!R328</f>
        <v>2491.3399999999997</v>
      </c>
      <c r="S328" s="45">
        <f>РИ!S328+РД!S328+КБР!S328+ЧР!S328+СК!S328+КЧР!S328+РСОАлания!S328</f>
        <v>0</v>
      </c>
      <c r="T328" s="45">
        <f>РИ!T328+РД!T328+КБР!T328+ЧР!T328+СК!T328+КЧР!T328+РСОАлания!T328</f>
        <v>0</v>
      </c>
      <c r="U328" s="50">
        <f>РИ!U328+РД!U328+КБР!U328+ЧР!U328+СК!U328+КЧР!U328+РСОАлания!U328</f>
        <v>2400</v>
      </c>
      <c r="V328" s="45">
        <f>РИ!V328+РД!V328+КБР!V328+ЧР!V328+СК!V328+КЧР!V328+РСОАлания!V328</f>
        <v>0</v>
      </c>
      <c r="W328" s="45">
        <f>РИ!W328+РД!W328+КБР!W328+ЧР!W328+СК!W328+КЧР!W328+РСОАлания!W328</f>
        <v>0</v>
      </c>
    </row>
    <row r="329" spans="1:23" ht="36.75" thickBot="1" x14ac:dyDescent="0.3">
      <c r="A329" s="17" t="s">
        <v>515</v>
      </c>
      <c r="B329" s="19" t="s">
        <v>516</v>
      </c>
      <c r="C329" s="45">
        <f>РИ!C329+РД!C329+КБР!C329+ЧР!C329+СК!C329+КЧР!C329+РСОАлания!C329</f>
        <v>164.97</v>
      </c>
      <c r="D329" s="45">
        <f>РИ!D329+РД!D329+КБР!D329+ЧР!D329+СК!D329+КЧР!D329+РСОАлания!D329</f>
        <v>0</v>
      </c>
      <c r="E329" s="45">
        <f>РИ!E329+РД!E329+КБР!E329+ЧР!E329+СК!E329+КЧР!E329+РСОАлания!E329</f>
        <v>164.76999999999998</v>
      </c>
      <c r="F329" s="45">
        <f>РИ!F329+РД!F329+КБР!F329+ЧР!F329+СК!F329+КЧР!F329+РСОАлания!F329</f>
        <v>0.2</v>
      </c>
      <c r="G329" s="45">
        <f>РИ!G329+РД!G329+КБР!G329+ЧР!G329+СК!G329+КЧР!G329+РСОАлания!G329</f>
        <v>0</v>
      </c>
      <c r="H329" s="45">
        <f>РИ!H329+РД!H329+КБР!H329+ЧР!H329+СК!H329+КЧР!H329+РСОАлания!H329</f>
        <v>0</v>
      </c>
      <c r="I329" s="45">
        <f>РИ!I329+РД!I329+КБР!I329+ЧР!I329+СК!I329+КЧР!I329+РСОАлания!I329</f>
        <v>0</v>
      </c>
      <c r="J329" s="45">
        <f>РИ!J329+РД!J329+КБР!J329+ЧР!J329+СК!J329+КЧР!J329+РСОАлания!J329</f>
        <v>0</v>
      </c>
      <c r="K329" s="45">
        <f>РИ!K329+РД!K329+КБР!K329+ЧР!K329+СК!K329+КЧР!K329+РСОАлания!K329</f>
        <v>0</v>
      </c>
      <c r="L329" s="45">
        <f>РИ!L329+РД!L329+КБР!L329+ЧР!L329+СК!L329+КЧР!L329+РСОАлания!L329</f>
        <v>0</v>
      </c>
      <c r="M329" s="45">
        <f>РИ!M329+РД!M329+КБР!M329+ЧР!M329+СК!M329+КЧР!M329+РСОАлания!M329</f>
        <v>0</v>
      </c>
      <c r="N329" s="45">
        <f>РИ!N329+РД!N329+КБР!N329+ЧР!N329+СК!N329+КЧР!N329+РСОАлания!N329</f>
        <v>0</v>
      </c>
      <c r="O329" s="45">
        <f>РИ!O329+РД!O329+КБР!O329+ЧР!O329+СК!O329+КЧР!O329+РСОАлания!O329</f>
        <v>0</v>
      </c>
      <c r="P329" s="45">
        <f>РИ!P329+РД!P329+КБР!P329+ЧР!P329+СК!P329+КЧР!P329+РСОАлания!P329</f>
        <v>0</v>
      </c>
      <c r="Q329" s="45">
        <f>РИ!Q329+РД!Q329+КБР!Q329+ЧР!Q329+СК!Q329+КЧР!Q329+РСОАлания!Q329</f>
        <v>0</v>
      </c>
      <c r="R329" s="45">
        <f>РИ!R329+РД!R329+КБР!R329+ЧР!R329+СК!R329+КЧР!R329+РСОАлания!R329</f>
        <v>64.97</v>
      </c>
      <c r="S329" s="45">
        <f>РИ!S329+РД!S329+КБР!S329+ЧР!S329+СК!S329+КЧР!S329+РСОАлания!S329</f>
        <v>0</v>
      </c>
      <c r="T329" s="45">
        <f>РИ!T329+РД!T329+КБР!T329+ЧР!T329+СК!T329+КЧР!T329+РСОАлания!T329</f>
        <v>0</v>
      </c>
      <c r="U329" s="50">
        <f>РИ!U329+РД!U329+КБР!U329+ЧР!U329+СК!U329+КЧР!U329+РСОАлания!U329</f>
        <v>100</v>
      </c>
      <c r="V329" s="45">
        <f>РИ!V329+РД!V329+КБР!V329+ЧР!V329+СК!V329+КЧР!V329+РСОАлания!V329</f>
        <v>0</v>
      </c>
      <c r="W329" s="45">
        <f>РИ!W329+РД!W329+КБР!W329+ЧР!W329+СК!W329+КЧР!W329+РСОАлания!W329</f>
        <v>0</v>
      </c>
    </row>
    <row r="330" spans="1:23" ht="24.75" thickBot="1" x14ac:dyDescent="0.3">
      <c r="A330" s="17" t="s">
        <v>517</v>
      </c>
      <c r="B330" s="19" t="s">
        <v>518</v>
      </c>
      <c r="C330" s="45">
        <f>РИ!C330+РД!C330+КБР!C330+ЧР!C330+СК!C330+КЧР!C330+РСОАлания!C330</f>
        <v>0.6</v>
      </c>
      <c r="D330" s="45">
        <f>РИ!D330+РД!D330+КБР!D330+ЧР!D330+СК!D330+КЧР!D330+РСОАлания!D330</f>
        <v>0</v>
      </c>
      <c r="E330" s="45">
        <f>РИ!E330+РД!E330+КБР!E330+ЧР!E330+СК!E330+КЧР!E330+РСОАлания!E330</f>
        <v>0</v>
      </c>
      <c r="F330" s="45">
        <f>РИ!F330+РД!F330+КБР!F330+ЧР!F330+СК!F330+КЧР!F330+РСОАлания!F330</f>
        <v>0.6</v>
      </c>
      <c r="G330" s="45">
        <f>РИ!G330+РД!G330+КБР!G330+ЧР!G330+СК!G330+КЧР!G330+РСОАлания!G330</f>
        <v>0</v>
      </c>
      <c r="H330" s="45">
        <f>РИ!H330+РД!H330+КБР!H330+ЧР!H330+СК!H330+КЧР!H330+РСОАлания!H330</f>
        <v>0</v>
      </c>
      <c r="I330" s="45">
        <f>РИ!I330+РД!I330+КБР!I330+ЧР!I330+СК!I330+КЧР!I330+РСОАлания!I330</f>
        <v>0</v>
      </c>
      <c r="J330" s="45">
        <f>РИ!J330+РД!J330+КБР!J330+ЧР!J330+СК!J330+КЧР!J330+РСОАлания!J330</f>
        <v>0</v>
      </c>
      <c r="K330" s="45">
        <f>РИ!K330+РД!K330+КБР!K330+ЧР!K330+СК!K330+КЧР!K330+РСОАлания!K330</f>
        <v>0</v>
      </c>
      <c r="L330" s="45">
        <f>РИ!L330+РД!L330+КБР!L330+ЧР!L330+СК!L330+КЧР!L330+РСОАлания!L330</f>
        <v>0</v>
      </c>
      <c r="M330" s="45">
        <f>РИ!M330+РД!M330+КБР!M330+ЧР!M330+СК!M330+КЧР!M330+РСОАлания!M330</f>
        <v>0</v>
      </c>
      <c r="N330" s="45">
        <f>РИ!N330+РД!N330+КБР!N330+ЧР!N330+СК!N330+КЧР!N330+РСОАлания!N330</f>
        <v>0</v>
      </c>
      <c r="O330" s="45">
        <f>РИ!O330+РД!O330+КБР!O330+ЧР!O330+СК!O330+КЧР!O330+РСОАлания!O330</f>
        <v>0</v>
      </c>
      <c r="P330" s="45">
        <f>РИ!P330+РД!P330+КБР!P330+ЧР!P330+СК!P330+КЧР!P330+РСОАлания!P330</f>
        <v>0</v>
      </c>
      <c r="Q330" s="45">
        <f>РИ!Q330+РД!Q330+КБР!Q330+ЧР!Q330+СК!Q330+КЧР!Q330+РСОАлания!Q330</f>
        <v>0</v>
      </c>
      <c r="R330" s="45">
        <f>РИ!R330+РД!R330+КБР!R330+ЧР!R330+СК!R330+КЧР!R330+РСОАлания!R330</f>
        <v>0.6</v>
      </c>
      <c r="S330" s="45">
        <f>РИ!S330+РД!S330+КБР!S330+ЧР!S330+СК!S330+КЧР!S330+РСОАлания!S330</f>
        <v>0</v>
      </c>
      <c r="T330" s="45">
        <f>РИ!T330+РД!T330+КБР!T330+ЧР!T330+СК!T330+КЧР!T330+РСОАлания!T330</f>
        <v>0</v>
      </c>
      <c r="U330" s="50">
        <f>РИ!U330+РД!U330+КБР!U330+ЧР!U330+СК!U330+КЧР!U330+РСОАлания!U330</f>
        <v>0</v>
      </c>
      <c r="V330" s="45">
        <f>РИ!V330+РД!V330+КБР!V330+ЧР!V330+СК!V330+КЧР!V330+РСОАлания!V330</f>
        <v>0</v>
      </c>
      <c r="W330" s="45">
        <f>РИ!W330+РД!W330+КБР!W330+ЧР!W330+СК!W330+КЧР!W330+РСОАлания!W330</f>
        <v>0</v>
      </c>
    </row>
    <row r="331" spans="1:23" ht="15.75" thickBot="1" x14ac:dyDescent="0.3">
      <c r="A331" s="17" t="s">
        <v>519</v>
      </c>
      <c r="B331" s="19" t="s">
        <v>520</v>
      </c>
      <c r="C331" s="45">
        <f>РИ!C331+РД!C331+КБР!C331+ЧР!C331+СК!C331+КЧР!C331+РСОАлания!C331</f>
        <v>0</v>
      </c>
      <c r="D331" s="45">
        <f>РИ!D331+РД!D331+КБР!D331+ЧР!D331+СК!D331+КЧР!D331+РСОАлания!D331</f>
        <v>0</v>
      </c>
      <c r="E331" s="45">
        <f>РИ!E331+РД!E331+КБР!E331+ЧР!E331+СК!E331+КЧР!E331+РСОАлания!E331</f>
        <v>0</v>
      </c>
      <c r="F331" s="45">
        <f>РИ!F331+РД!F331+КБР!F331+ЧР!F331+СК!F331+КЧР!F331+РСОАлания!F331</f>
        <v>0</v>
      </c>
      <c r="G331" s="45">
        <f>РИ!G331+РД!G331+КБР!G331+ЧР!G331+СК!G331+КЧР!G331+РСОАлания!G331</f>
        <v>0</v>
      </c>
      <c r="H331" s="45">
        <f>РИ!H331+РД!H331+КБР!H331+ЧР!H331+СК!H331+КЧР!H331+РСОАлания!H331</f>
        <v>0</v>
      </c>
      <c r="I331" s="45">
        <f>РИ!I331+РД!I331+КБР!I331+ЧР!I331+СК!I331+КЧР!I331+РСОАлания!I331</f>
        <v>0</v>
      </c>
      <c r="J331" s="45">
        <f>РИ!J331+РД!J331+КБР!J331+ЧР!J331+СК!J331+КЧР!J331+РСОАлания!J331</f>
        <v>0</v>
      </c>
      <c r="K331" s="45">
        <f>РИ!K331+РД!K331+КБР!K331+ЧР!K331+СК!K331+КЧР!K331+РСОАлания!K331</f>
        <v>0</v>
      </c>
      <c r="L331" s="45">
        <f>РИ!L331+РД!L331+КБР!L331+ЧР!L331+СК!L331+КЧР!L331+РСОАлания!L331</f>
        <v>0</v>
      </c>
      <c r="M331" s="45">
        <f>РИ!M331+РД!M331+КБР!M331+ЧР!M331+СК!M331+КЧР!M331+РСОАлания!M331</f>
        <v>0</v>
      </c>
      <c r="N331" s="45">
        <f>РИ!N331+РД!N331+КБР!N331+ЧР!N331+СК!N331+КЧР!N331+РСОАлания!N331</f>
        <v>0</v>
      </c>
      <c r="O331" s="45">
        <f>РИ!O331+РД!O331+КБР!O331+ЧР!O331+СК!O331+КЧР!O331+РСОАлания!O331</f>
        <v>0</v>
      </c>
      <c r="P331" s="45">
        <f>РИ!P331+РД!P331+КБР!P331+ЧР!P331+СК!P331+КЧР!P331+РСОАлания!P331</f>
        <v>0</v>
      </c>
      <c r="Q331" s="45">
        <f>РИ!Q331+РД!Q331+КБР!Q331+ЧР!Q331+СК!Q331+КЧР!Q331+РСОАлания!Q331</f>
        <v>0</v>
      </c>
      <c r="R331" s="45">
        <f>РИ!R331+РД!R331+КБР!R331+ЧР!R331+СК!R331+КЧР!R331+РСОАлания!R331</f>
        <v>0</v>
      </c>
      <c r="S331" s="45">
        <f>РИ!S331+РД!S331+КБР!S331+ЧР!S331+СК!S331+КЧР!S331+РСОАлания!S331</f>
        <v>0</v>
      </c>
      <c r="T331" s="45">
        <f>РИ!T331+РД!T331+КБР!T331+ЧР!T331+СК!T331+КЧР!T331+РСОАлания!T331</f>
        <v>0</v>
      </c>
      <c r="U331" s="45">
        <f>РИ!U331+РД!U331+КБР!U331+ЧР!U331+СК!U331+КЧР!U331+РСОАлания!U331</f>
        <v>0</v>
      </c>
      <c r="V331" s="45">
        <f>РИ!V331+РД!V331+КБР!V331+ЧР!V331+СК!V331+КЧР!V331+РСОАлания!V331</f>
        <v>0</v>
      </c>
      <c r="W331" s="45">
        <f>РИ!W331+РД!W331+КБР!W331+ЧР!W331+СК!W331+КЧР!W331+РСОАлания!W331</f>
        <v>0</v>
      </c>
    </row>
    <row r="332" spans="1:23" ht="15.75" thickBot="1" x14ac:dyDescent="0.3">
      <c r="A332" s="15" t="s">
        <v>521</v>
      </c>
      <c r="B332" s="16" t="s">
        <v>522</v>
      </c>
      <c r="C332" s="48">
        <f>SUM(C333:C334)</f>
        <v>109</v>
      </c>
      <c r="D332" s="48">
        <f t="shared" ref="D332:W332" si="49">SUM(D333:D334)</f>
        <v>1</v>
      </c>
      <c r="E332" s="48">
        <f t="shared" si="49"/>
        <v>0</v>
      </c>
      <c r="F332" s="48">
        <f t="shared" si="49"/>
        <v>108</v>
      </c>
      <c r="G332" s="48">
        <f t="shared" si="49"/>
        <v>0</v>
      </c>
      <c r="H332" s="48">
        <f t="shared" si="49"/>
        <v>0</v>
      </c>
      <c r="I332" s="48">
        <f t="shared" si="49"/>
        <v>0</v>
      </c>
      <c r="J332" s="48">
        <f t="shared" si="49"/>
        <v>0</v>
      </c>
      <c r="K332" s="48">
        <f t="shared" si="49"/>
        <v>0</v>
      </c>
      <c r="L332" s="48">
        <f t="shared" si="49"/>
        <v>0</v>
      </c>
      <c r="M332" s="48">
        <f t="shared" si="49"/>
        <v>0</v>
      </c>
      <c r="N332" s="48">
        <f t="shared" si="49"/>
        <v>0</v>
      </c>
      <c r="O332" s="48">
        <f t="shared" si="49"/>
        <v>0</v>
      </c>
      <c r="P332" s="48">
        <f t="shared" si="49"/>
        <v>1</v>
      </c>
      <c r="Q332" s="48">
        <f t="shared" si="49"/>
        <v>0</v>
      </c>
      <c r="R332" s="48">
        <f t="shared" si="49"/>
        <v>108</v>
      </c>
      <c r="S332" s="48">
        <f t="shared" si="49"/>
        <v>0</v>
      </c>
      <c r="T332" s="48">
        <f t="shared" si="49"/>
        <v>0</v>
      </c>
      <c r="U332" s="48">
        <f t="shared" si="49"/>
        <v>1</v>
      </c>
      <c r="V332" s="48">
        <f t="shared" si="49"/>
        <v>0</v>
      </c>
      <c r="W332" s="48">
        <f t="shared" si="49"/>
        <v>0</v>
      </c>
    </row>
    <row r="333" spans="1:23" ht="15.75" thickBot="1" x14ac:dyDescent="0.3">
      <c r="A333" s="17" t="s">
        <v>523</v>
      </c>
      <c r="B333" s="19" t="s">
        <v>524</v>
      </c>
      <c r="C333" s="45">
        <f>РИ!C333+РД!C333+КБР!C333+ЧР!C333+СК!C333+КЧР!C333+РСОАлания!C333</f>
        <v>109</v>
      </c>
      <c r="D333" s="45">
        <f>РИ!D333+РД!D333+КБР!D333+ЧР!D333+СК!D333+КЧР!D333+РСОАлания!D333</f>
        <v>1</v>
      </c>
      <c r="E333" s="45">
        <f>РИ!E333+РД!E333+КБР!E333+ЧР!E333+СК!E333+КЧР!E333+РСОАлания!E333</f>
        <v>0</v>
      </c>
      <c r="F333" s="45">
        <f>РИ!F333+РД!F333+КБР!F333+ЧР!F333+СК!F333+КЧР!F333+РСОАлания!F333</f>
        <v>108</v>
      </c>
      <c r="G333" s="45">
        <f>РИ!G333+РД!G333+КБР!G333+ЧР!G333+СК!G333+КЧР!G333+РСОАлания!G333</f>
        <v>0</v>
      </c>
      <c r="H333" s="45">
        <f>РИ!H333+РД!H333+КБР!H333+ЧР!H333+СК!H333+КЧР!H333+РСОАлания!H333</f>
        <v>0</v>
      </c>
      <c r="I333" s="45">
        <f>РИ!I333+РД!I333+КБР!I333+ЧР!I333+СК!I333+КЧР!I333+РСОАлания!I333</f>
        <v>0</v>
      </c>
      <c r="J333" s="45">
        <f>РИ!J333+РД!J333+КБР!J333+ЧР!J333+СК!J333+КЧР!J333+РСОАлания!J333</f>
        <v>0</v>
      </c>
      <c r="K333" s="45">
        <f>РИ!K333+РД!K333+КБР!K333+ЧР!K333+СК!K333+КЧР!K333+РСОАлания!K333</f>
        <v>0</v>
      </c>
      <c r="L333" s="45">
        <f>РИ!L333+РД!L333+КБР!L333+ЧР!L333+СК!L333+КЧР!L333+РСОАлания!L333</f>
        <v>0</v>
      </c>
      <c r="M333" s="45">
        <f>РИ!M333+РД!M333+КБР!M333+ЧР!M333+СК!M333+КЧР!M333+РСОАлания!M333</f>
        <v>0</v>
      </c>
      <c r="N333" s="45">
        <f>РИ!N333+РД!N333+КБР!N333+ЧР!N333+СК!N333+КЧР!N333+РСОАлания!N333</f>
        <v>0</v>
      </c>
      <c r="O333" s="45">
        <f>РИ!O333+РД!O333+КБР!O333+ЧР!O333+СК!O333+КЧР!O333+РСОАлания!O333</f>
        <v>0</v>
      </c>
      <c r="P333" s="45">
        <f>РИ!P333+РД!P333+КБР!P333+ЧР!P333+СК!P333+КЧР!P333+РСОАлания!P333</f>
        <v>1</v>
      </c>
      <c r="Q333" s="45">
        <f>РИ!Q333+РД!Q333+КБР!Q333+ЧР!Q333+СК!Q333+КЧР!Q333+РСОАлания!Q333</f>
        <v>0</v>
      </c>
      <c r="R333" s="45">
        <f>РИ!R333+РД!R333+КБР!R333+ЧР!R333+СК!R333+КЧР!R333+РСОАлания!R333</f>
        <v>108</v>
      </c>
      <c r="S333" s="45">
        <f>РИ!S333+РД!S333+КБР!S333+ЧР!S333+СК!S333+КЧР!S333+РСОАлания!S333</f>
        <v>0</v>
      </c>
      <c r="T333" s="45">
        <f>РИ!T333+РД!T333+КБР!T333+ЧР!T333+СК!T333+КЧР!T333+РСОАлания!T333</f>
        <v>0</v>
      </c>
      <c r="U333" s="45">
        <f>РИ!U333+РД!U333+КБР!U333+ЧР!U333+СК!U333+КЧР!U333+РСОАлания!U333</f>
        <v>1</v>
      </c>
      <c r="V333" s="45">
        <f>РИ!V333+РД!V333+КБР!V333+ЧР!V333+СК!V333+КЧР!V333+РСОАлания!V333</f>
        <v>0</v>
      </c>
      <c r="W333" s="45">
        <f>РИ!W333+РД!W333+КБР!W333+ЧР!W333+СК!W333+КЧР!W333+РСОАлания!W333</f>
        <v>0</v>
      </c>
    </row>
    <row r="334" spans="1:23" ht="15.75" thickBot="1" x14ac:dyDescent="0.3">
      <c r="A334" s="17" t="s">
        <v>525</v>
      </c>
      <c r="B334" s="19" t="s">
        <v>526</v>
      </c>
      <c r="C334" s="45">
        <f>РИ!C334+РД!C334+КБР!C334+ЧР!C334+СК!C334+КЧР!C334+РСОАлания!C334</f>
        <v>0</v>
      </c>
      <c r="D334" s="45">
        <f>РИ!D334+РД!D334+КБР!D334+ЧР!D334+СК!D334+КЧР!D334+РСОАлания!D334</f>
        <v>0</v>
      </c>
      <c r="E334" s="45">
        <f>РИ!E334+РД!E334+КБР!E334+ЧР!E334+СК!E334+КЧР!E334+РСОАлания!E334</f>
        <v>0</v>
      </c>
      <c r="F334" s="45">
        <f>РИ!F334+РД!F334+КБР!F334+ЧР!F334+СК!F334+КЧР!F334+РСОАлания!F334</f>
        <v>0</v>
      </c>
      <c r="G334" s="45">
        <f>РИ!G334+РД!G334+КБР!G334+ЧР!G334+СК!G334+КЧР!G334+РСОАлания!G334</f>
        <v>0</v>
      </c>
      <c r="H334" s="45">
        <f>РИ!H334+РД!H334+КБР!H334+ЧР!H334+СК!H334+КЧР!H334+РСОАлания!H334</f>
        <v>0</v>
      </c>
      <c r="I334" s="45">
        <f>РИ!I334+РД!I334+КБР!I334+ЧР!I334+СК!I334+КЧР!I334+РСОАлания!I334</f>
        <v>0</v>
      </c>
      <c r="J334" s="45">
        <f>РИ!J334+РД!J334+КБР!J334+ЧР!J334+СК!J334+КЧР!J334+РСОАлания!J334</f>
        <v>0</v>
      </c>
      <c r="K334" s="45">
        <f>РИ!K334+РД!K334+КБР!K334+ЧР!K334+СК!K334+КЧР!K334+РСОАлания!K334</f>
        <v>0</v>
      </c>
      <c r="L334" s="45">
        <f>РИ!L334+РД!L334+КБР!L334+ЧР!L334+СК!L334+КЧР!L334+РСОАлания!L334</f>
        <v>0</v>
      </c>
      <c r="M334" s="45">
        <f>РИ!M334+РД!M334+КБР!M334+ЧР!M334+СК!M334+КЧР!M334+РСОАлания!M334</f>
        <v>0</v>
      </c>
      <c r="N334" s="45">
        <f>РИ!N334+РД!N334+КБР!N334+ЧР!N334+СК!N334+КЧР!N334+РСОАлания!N334</f>
        <v>0</v>
      </c>
      <c r="O334" s="45">
        <f>РИ!O334+РД!O334+КБР!O334+ЧР!O334+СК!O334+КЧР!O334+РСОАлания!O334</f>
        <v>0</v>
      </c>
      <c r="P334" s="45">
        <f>РИ!P334+РД!P334+КБР!P334+ЧР!P334+СК!P334+КЧР!P334+РСОАлания!P334</f>
        <v>0</v>
      </c>
      <c r="Q334" s="45">
        <f>РИ!Q334+РД!Q334+КБР!Q334+ЧР!Q334+СК!Q334+КЧР!Q334+РСОАлания!Q334</f>
        <v>0</v>
      </c>
      <c r="R334" s="45">
        <f>РИ!R334+РД!R334+КБР!R334+ЧР!R334+СК!R334+КЧР!R334+РСОАлания!R334</f>
        <v>0</v>
      </c>
      <c r="S334" s="45">
        <f>РИ!S334+РД!S334+КБР!S334+ЧР!S334+СК!S334+КЧР!S334+РСОАлания!S334</f>
        <v>0</v>
      </c>
      <c r="T334" s="45">
        <f>РИ!T334+РД!T334+КБР!T334+ЧР!T334+СК!T334+КЧР!T334+РСОАлания!T334</f>
        <v>0</v>
      </c>
      <c r="U334" s="45">
        <f>РИ!U334+РД!U334+КБР!U334+ЧР!U334+СК!U334+КЧР!U334+РСОАлания!U334</f>
        <v>0</v>
      </c>
      <c r="V334" s="45">
        <f>РИ!V334+РД!V334+КБР!V334+ЧР!V334+СК!V334+КЧР!V334+РСОАлания!V334</f>
        <v>0</v>
      </c>
      <c r="W334" s="45">
        <f>РИ!W334+РД!W334+КБР!W334+ЧР!W334+СК!W334+КЧР!W334+РСОАлания!W334</f>
        <v>0</v>
      </c>
    </row>
    <row r="335" spans="1:23" ht="24.75" thickBot="1" x14ac:dyDescent="0.3">
      <c r="A335" s="15" t="s">
        <v>527</v>
      </c>
      <c r="B335" s="16" t="s">
        <v>528</v>
      </c>
      <c r="C335" s="46">
        <f>РИ!C335+РД!C335+КБР!C335+ЧР!C335+СК!C335+КЧР!C335+РСОАлания!C335</f>
        <v>1</v>
      </c>
      <c r="D335" s="46">
        <f>РИ!D335+РД!D335+КБР!D335+ЧР!D335+СК!D335+КЧР!D335+РСОАлания!D335</f>
        <v>0</v>
      </c>
      <c r="E335" s="46">
        <f>РИ!E335+РД!E335+КБР!E335+ЧР!E335+СК!E335+КЧР!E335+РСОАлания!E335</f>
        <v>0</v>
      </c>
      <c r="F335" s="46">
        <f>РИ!F335+РД!F335+КБР!F335+ЧР!F335+СК!F335+КЧР!F335+РСОАлания!F335</f>
        <v>1</v>
      </c>
      <c r="G335" s="46">
        <f>РИ!G335+РД!G335+КБР!G335+ЧР!G335+СК!G335+КЧР!G335+РСОАлания!G335</f>
        <v>0</v>
      </c>
      <c r="H335" s="46">
        <f>РИ!H335+РД!H335+КБР!H335+ЧР!H335+СК!H335+КЧР!H335+РСОАлания!H335</f>
        <v>0</v>
      </c>
      <c r="I335" s="46">
        <f>РИ!I335+РД!I335+КБР!I335+ЧР!I335+СК!I335+КЧР!I335+РСОАлания!I335</f>
        <v>0</v>
      </c>
      <c r="J335" s="46">
        <f>РИ!J335+РД!J335+КБР!J335+ЧР!J335+СК!J335+КЧР!J335+РСОАлания!J335</f>
        <v>0</v>
      </c>
      <c r="K335" s="46">
        <f>РИ!K335+РД!K335+КБР!K335+ЧР!K335+СК!K335+КЧР!K335+РСОАлания!K335</f>
        <v>0</v>
      </c>
      <c r="L335" s="46">
        <f>РИ!L335+РД!L335+КБР!L335+ЧР!L335+СК!L335+КЧР!L335+РСОАлания!L335</f>
        <v>0</v>
      </c>
      <c r="M335" s="46">
        <f>РИ!M335+РД!M335+КБР!M335+ЧР!M335+СК!M335+КЧР!M335+РСОАлания!M335</f>
        <v>0</v>
      </c>
      <c r="N335" s="46">
        <f>РИ!N335+РД!N335+КБР!N335+ЧР!N335+СК!N335+КЧР!N335+РСОАлания!N335</f>
        <v>0</v>
      </c>
      <c r="O335" s="46">
        <f>РИ!O335+РД!O335+КБР!O335+ЧР!O335+СК!O335+КЧР!O335+РСОАлания!O335</f>
        <v>0</v>
      </c>
      <c r="P335" s="46">
        <f>РИ!P335+РД!P335+КБР!P335+ЧР!P335+СК!P335+КЧР!P335+РСОАлания!P335</f>
        <v>0</v>
      </c>
      <c r="Q335" s="46">
        <f>РИ!Q335+РД!Q335+КБР!Q335+ЧР!Q335+СК!Q335+КЧР!Q335+РСОАлания!Q335</f>
        <v>0</v>
      </c>
      <c r="R335" s="46">
        <f>РИ!R335+РД!R335+КБР!R335+ЧР!R335+СК!R335+КЧР!R335+РСОАлания!R335</f>
        <v>1</v>
      </c>
      <c r="S335" s="46">
        <f>РИ!S335+РД!S335+КБР!S335+ЧР!S335+СК!S335+КЧР!S335+РСОАлания!S335</f>
        <v>0</v>
      </c>
      <c r="T335" s="46">
        <f>РИ!T335+РД!T335+КБР!T335+ЧР!T335+СК!T335+КЧР!T335+РСОАлания!T335</f>
        <v>0</v>
      </c>
      <c r="U335" s="46">
        <f>РИ!U335+РД!U335+КБР!U335+ЧР!U335+СК!U335+КЧР!U335+РСОАлания!U335</f>
        <v>0</v>
      </c>
      <c r="V335" s="46">
        <f>РИ!V335+РД!V335+КБР!V335+ЧР!V335+СК!V335+КЧР!V335+РСОАлания!V335</f>
        <v>0</v>
      </c>
      <c r="W335" s="46">
        <f>РИ!W335+РД!W335+КБР!W335+ЧР!W335+СК!W335+КЧР!W335+РСОАлания!W335</f>
        <v>0</v>
      </c>
    </row>
    <row r="336" spans="1:23" ht="15.75" thickBot="1" x14ac:dyDescent="0.3">
      <c r="A336" s="17" t="s">
        <v>529</v>
      </c>
      <c r="B336" s="19" t="s">
        <v>530</v>
      </c>
      <c r="C336" s="45">
        <f>РИ!C336+РД!C336+КБР!C336+ЧР!C336+СК!C336+КЧР!C336+РСОАлания!C336</f>
        <v>1</v>
      </c>
      <c r="D336" s="45">
        <f>РИ!D336+РД!D336+КБР!D336+ЧР!D336+СК!D336+КЧР!D336+РСОАлания!D336</f>
        <v>0</v>
      </c>
      <c r="E336" s="45">
        <f>РИ!E336+РД!E336+КБР!E336+ЧР!E336+СК!E336+КЧР!E336+РСОАлания!E336</f>
        <v>0</v>
      </c>
      <c r="F336" s="45">
        <f>РИ!F336+РД!F336+КБР!F336+ЧР!F336+СК!F336+КЧР!F336+РСОАлания!F336</f>
        <v>1</v>
      </c>
      <c r="G336" s="45">
        <f>РИ!G336+РД!G336+КБР!G336+ЧР!G336+СК!G336+КЧР!G336+РСОАлания!G336</f>
        <v>0</v>
      </c>
      <c r="H336" s="45">
        <f>РИ!H336+РД!H336+КБР!H336+ЧР!H336+СК!H336+КЧР!H336+РСОАлания!H336</f>
        <v>0</v>
      </c>
      <c r="I336" s="45">
        <f>РИ!I336+РД!I336+КБР!I336+ЧР!I336+СК!I336+КЧР!I336+РСОАлания!I336</f>
        <v>0</v>
      </c>
      <c r="J336" s="45">
        <f>РИ!J336+РД!J336+КБР!J336+ЧР!J336+СК!J336+КЧР!J336+РСОАлания!J336</f>
        <v>0</v>
      </c>
      <c r="K336" s="45">
        <f>РИ!K336+РД!K336+КБР!K336+ЧР!K336+СК!K336+КЧР!K336+РСОАлания!K336</f>
        <v>0</v>
      </c>
      <c r="L336" s="45">
        <f>РИ!L336+РД!L336+КБР!L336+ЧР!L336+СК!L336+КЧР!L336+РСОАлания!L336</f>
        <v>0</v>
      </c>
      <c r="M336" s="45">
        <f>РИ!M336+РД!M336+КБР!M336+ЧР!M336+СК!M336+КЧР!M336+РСОАлания!M336</f>
        <v>0</v>
      </c>
      <c r="N336" s="45">
        <f>РИ!N336+РД!N336+КБР!N336+ЧР!N336+СК!N336+КЧР!N336+РСОАлания!N336</f>
        <v>0</v>
      </c>
      <c r="O336" s="45">
        <f>РИ!O336+РД!O336+КБР!O336+ЧР!O336+СК!O336+КЧР!O336+РСОАлания!O336</f>
        <v>0</v>
      </c>
      <c r="P336" s="45">
        <f>РИ!P336+РД!P336+КБР!P336+ЧР!P336+СК!P336+КЧР!P336+РСОАлания!P336</f>
        <v>0</v>
      </c>
      <c r="Q336" s="45">
        <f>РИ!Q336+РД!Q336+КБР!Q336+ЧР!Q336+СК!Q336+КЧР!Q336+РСОАлания!Q336</f>
        <v>0</v>
      </c>
      <c r="R336" s="45">
        <f>РИ!R336+РД!R336+КБР!R336+ЧР!R336+СК!R336+КЧР!R336+РСОАлания!R336</f>
        <v>1</v>
      </c>
      <c r="S336" s="45">
        <f>РИ!S336+РД!S336+КБР!S336+ЧР!S336+СК!S336+КЧР!S336+РСОАлания!S336</f>
        <v>0</v>
      </c>
      <c r="T336" s="45">
        <f>РИ!T336+РД!T336+КБР!T336+ЧР!T336+СК!T336+КЧР!T336+РСОАлания!T336</f>
        <v>0</v>
      </c>
      <c r="U336" s="45">
        <f>РИ!U336+РД!U336+КБР!U336+ЧР!U336+СК!U336+КЧР!U336+РСОАлания!U336</f>
        <v>0</v>
      </c>
      <c r="V336" s="45">
        <f>РИ!V336+РД!V336+КБР!V336+ЧР!V336+СК!V336+КЧР!V336+РСОАлания!V336</f>
        <v>0</v>
      </c>
      <c r="W336" s="45">
        <f>РИ!W336+РД!W336+КБР!W336+ЧР!W336+СК!W336+КЧР!W336+РСОАлания!W336</f>
        <v>0</v>
      </c>
    </row>
    <row r="337" spans="1:23" ht="15.75" thickBot="1" x14ac:dyDescent="0.3">
      <c r="A337" s="17" t="s">
        <v>531</v>
      </c>
      <c r="B337" s="19" t="s">
        <v>532</v>
      </c>
      <c r="C337" s="45">
        <f>РИ!C337+РД!C337+КБР!C337+ЧР!C337+СК!C337+КЧР!C337+РСОАлания!C337</f>
        <v>0</v>
      </c>
      <c r="D337" s="45">
        <f>РИ!D337+РД!D337+КБР!D337+ЧР!D337+СК!D337+КЧР!D337+РСОАлания!D337</f>
        <v>0</v>
      </c>
      <c r="E337" s="45">
        <f>РИ!E337+РД!E337+КБР!E337+ЧР!E337+СК!E337+КЧР!E337+РСОАлания!E337</f>
        <v>0</v>
      </c>
      <c r="F337" s="45">
        <f>РИ!F337+РД!F337+КБР!F337+ЧР!F337+СК!F337+КЧР!F337+РСОАлания!F337</f>
        <v>0</v>
      </c>
      <c r="G337" s="45">
        <f>РИ!G337+РД!G337+КБР!G337+ЧР!G337+СК!G337+КЧР!G337+РСОАлания!G337</f>
        <v>0</v>
      </c>
      <c r="H337" s="45">
        <f>РИ!H337+РД!H337+КБР!H337+ЧР!H337+СК!H337+КЧР!H337+РСОАлания!H337</f>
        <v>0</v>
      </c>
      <c r="I337" s="45">
        <f>РИ!I337+РД!I337+КБР!I337+ЧР!I337+СК!I337+КЧР!I337+РСОАлания!I337</f>
        <v>0</v>
      </c>
      <c r="J337" s="45">
        <f>РИ!J337+РД!J337+КБР!J337+ЧР!J337+СК!J337+КЧР!J337+РСОАлания!J337</f>
        <v>0</v>
      </c>
      <c r="K337" s="45">
        <f>РИ!K337+РД!K337+КБР!K337+ЧР!K337+СК!K337+КЧР!K337+РСОАлания!K337</f>
        <v>0</v>
      </c>
      <c r="L337" s="45">
        <f>РИ!L337+РД!L337+КБР!L337+ЧР!L337+СК!L337+КЧР!L337+РСОАлания!L337</f>
        <v>0</v>
      </c>
      <c r="M337" s="45">
        <f>РИ!M337+РД!M337+КБР!M337+ЧР!M337+СК!M337+КЧР!M337+РСОАлания!M337</f>
        <v>0</v>
      </c>
      <c r="N337" s="45">
        <f>РИ!N337+РД!N337+КБР!N337+ЧР!N337+СК!N337+КЧР!N337+РСОАлания!N337</f>
        <v>0</v>
      </c>
      <c r="O337" s="45">
        <f>РИ!O337+РД!O337+КБР!O337+ЧР!O337+СК!O337+КЧР!O337+РСОАлания!O337</f>
        <v>0</v>
      </c>
      <c r="P337" s="45">
        <f>РИ!P337+РД!P337+КБР!P337+ЧР!P337+СК!P337+КЧР!P337+РСОАлания!P337</f>
        <v>0</v>
      </c>
      <c r="Q337" s="45">
        <f>РИ!Q337+РД!Q337+КБР!Q337+ЧР!Q337+СК!Q337+КЧР!Q337+РСОАлания!Q337</f>
        <v>0</v>
      </c>
      <c r="R337" s="45">
        <f>РИ!R337+РД!R337+КБР!R337+ЧР!R337+СК!R337+КЧР!R337+РСОАлания!R337</f>
        <v>0</v>
      </c>
      <c r="S337" s="45">
        <f>РИ!S337+РД!S337+КБР!S337+ЧР!S337+СК!S337+КЧР!S337+РСОАлания!S337</f>
        <v>0</v>
      </c>
      <c r="T337" s="45">
        <f>РИ!T337+РД!T337+КБР!T337+ЧР!T337+СК!T337+КЧР!T337+РСОАлания!T337</f>
        <v>0</v>
      </c>
      <c r="U337" s="45">
        <f>РИ!U337+РД!U337+КБР!U337+ЧР!U337+СК!U337+КЧР!U337+РСОАлания!U337</f>
        <v>0</v>
      </c>
      <c r="V337" s="45">
        <f>РИ!V337+РД!V337+КБР!V337+ЧР!V337+СК!V337+КЧР!V337+РСОАлания!V337</f>
        <v>0</v>
      </c>
      <c r="W337" s="45">
        <f>РИ!W337+РД!W337+КБР!W337+ЧР!W337+СК!W337+КЧР!W337+РСОАлания!W337</f>
        <v>0</v>
      </c>
    </row>
    <row r="338" spans="1:23" ht="24.75" thickBot="1" x14ac:dyDescent="0.3">
      <c r="A338" s="15" t="s">
        <v>533</v>
      </c>
      <c r="B338" s="16" t="s">
        <v>534</v>
      </c>
      <c r="C338" s="46">
        <f>РИ!C338+РД!C338+КБР!C338+ЧР!C338+СК!C338+КЧР!C338+РСОАлания!C338</f>
        <v>3</v>
      </c>
      <c r="D338" s="46">
        <f>РИ!D338+РД!D338+КБР!D338+ЧР!D338+СК!D338+КЧР!D338+РСОАлания!D338</f>
        <v>0</v>
      </c>
      <c r="E338" s="46">
        <f>РИ!E338+РД!E338+КБР!E338+ЧР!E338+СК!E338+КЧР!E338+РСОАлания!E338</f>
        <v>3</v>
      </c>
      <c r="F338" s="46">
        <f>РИ!F338+РД!F338+КБР!F338+ЧР!F338+СК!F338+КЧР!F338+РСОАлания!F338</f>
        <v>0</v>
      </c>
      <c r="G338" s="46">
        <f>РИ!G338+РД!G338+КБР!G338+ЧР!G338+СК!G338+КЧР!G338+РСОАлания!G338</f>
        <v>0</v>
      </c>
      <c r="H338" s="46">
        <f>РИ!H338+РД!H338+КБР!H338+ЧР!H338+СК!H338+КЧР!H338+РСОАлания!H338</f>
        <v>0</v>
      </c>
      <c r="I338" s="46">
        <f>РИ!I338+РД!I338+КБР!I338+ЧР!I338+СК!I338+КЧР!I338+РСОАлания!I338</f>
        <v>3</v>
      </c>
      <c r="J338" s="46">
        <f>РИ!J338+РД!J338+КБР!J338+ЧР!J338+СК!J338+КЧР!J338+РСОАлания!J338</f>
        <v>0</v>
      </c>
      <c r="K338" s="46">
        <f>РИ!K338+РД!K338+КБР!K338+ЧР!K338+СК!K338+КЧР!K338+РСОАлания!K338</f>
        <v>0</v>
      </c>
      <c r="L338" s="46">
        <f>РИ!L338+РД!L338+КБР!L338+ЧР!L338+СК!L338+КЧР!L338+РСОАлания!L338</f>
        <v>0</v>
      </c>
      <c r="M338" s="46">
        <f>РИ!M338+РД!M338+КБР!M338+ЧР!M338+СК!M338+КЧР!M338+РСОАлания!M338</f>
        <v>0</v>
      </c>
      <c r="N338" s="46">
        <f>РИ!N338+РД!N338+КБР!N338+ЧР!N338+СК!N338+КЧР!N338+РСОАлания!N338</f>
        <v>0</v>
      </c>
      <c r="O338" s="46">
        <f>РИ!O338+РД!O338+КБР!O338+ЧР!O338+СК!O338+КЧР!O338+РСОАлания!O338</f>
        <v>0</v>
      </c>
      <c r="P338" s="46">
        <f>РИ!P338+РД!P338+КБР!P338+ЧР!P338+СК!P338+КЧР!P338+РСОАлания!P338</f>
        <v>0</v>
      </c>
      <c r="Q338" s="46">
        <f>РИ!Q338+РД!Q338+КБР!Q338+ЧР!Q338+СК!Q338+КЧР!Q338+РСОАлания!Q338</f>
        <v>0</v>
      </c>
      <c r="R338" s="46">
        <f>РИ!R338+РД!R338+КБР!R338+ЧР!R338+СК!R338+КЧР!R338+РСОАлания!R338</f>
        <v>0</v>
      </c>
      <c r="S338" s="46">
        <f>РИ!S338+РД!S338+КБР!S338+ЧР!S338+СК!S338+КЧР!S338+РСОАлания!S338</f>
        <v>0</v>
      </c>
      <c r="T338" s="46">
        <f>РИ!T338+РД!T338+КБР!T338+ЧР!T338+СК!T338+КЧР!T338+РСОАлания!T338</f>
        <v>0</v>
      </c>
      <c r="U338" s="46">
        <f>РИ!U338+РД!U338+КБР!U338+ЧР!U338+СК!U338+КЧР!U338+РСОАлания!U338</f>
        <v>0</v>
      </c>
      <c r="V338" s="46">
        <f>РИ!V338+РД!V338+КБР!V338+ЧР!V338+СК!V338+КЧР!V338+РСОАлания!V338</f>
        <v>0</v>
      </c>
      <c r="W338" s="46">
        <f>РИ!W338+РД!W338+КБР!W338+ЧР!W338+СК!W338+КЧР!W338+РСОАлания!W338</f>
        <v>0</v>
      </c>
    </row>
    <row r="339" spans="1:23" ht="15.75" thickBot="1" x14ac:dyDescent="0.3">
      <c r="A339" s="17" t="s">
        <v>535</v>
      </c>
      <c r="B339" s="19" t="s">
        <v>530</v>
      </c>
      <c r="C339" s="45">
        <f>РИ!C339+РД!C339+КБР!C339+ЧР!C339+СК!C339+КЧР!C339+РСОАлания!C339</f>
        <v>1</v>
      </c>
      <c r="D339" s="45">
        <f>РИ!D339+РД!D339+КБР!D339+ЧР!D339+СК!D339+КЧР!D339+РСОАлания!D339</f>
        <v>0</v>
      </c>
      <c r="E339" s="45">
        <f>РИ!E339+РД!E339+КБР!E339+ЧР!E339+СК!E339+КЧР!E339+РСОАлания!E339</f>
        <v>1</v>
      </c>
      <c r="F339" s="45">
        <f>РИ!F339+РД!F339+КБР!F339+ЧР!F339+СК!F339+КЧР!F339+РСОАлания!F339</f>
        <v>0</v>
      </c>
      <c r="G339" s="45">
        <f>РИ!G339+РД!G339+КБР!G339+ЧР!G339+СК!G339+КЧР!G339+РСОАлания!G339</f>
        <v>0</v>
      </c>
      <c r="H339" s="45">
        <f>РИ!H339+РД!H339+КБР!H339+ЧР!H339+СК!H339+КЧР!H339+РСОАлания!H339</f>
        <v>0</v>
      </c>
      <c r="I339" s="45">
        <f>РИ!I339+РД!I339+КБР!I339+ЧР!I339+СК!I339+КЧР!I339+РСОАлания!I339</f>
        <v>1</v>
      </c>
      <c r="J339" s="45">
        <f>РИ!J339+РД!J339+КБР!J339+ЧР!J339+СК!J339+КЧР!J339+РСОАлания!J339</f>
        <v>0</v>
      </c>
      <c r="K339" s="45">
        <f>РИ!K339+РД!K339+КБР!K339+ЧР!K339+СК!K339+КЧР!K339+РСОАлания!K339</f>
        <v>0</v>
      </c>
      <c r="L339" s="45">
        <f>РИ!L339+РД!L339+КБР!L339+ЧР!L339+СК!L339+КЧР!L339+РСОАлания!L339</f>
        <v>0</v>
      </c>
      <c r="M339" s="45">
        <f>РИ!M339+РД!M339+КБР!M339+ЧР!M339+СК!M339+КЧР!M339+РСОАлания!M339</f>
        <v>0</v>
      </c>
      <c r="N339" s="45">
        <f>РИ!N339+РД!N339+КБР!N339+ЧР!N339+СК!N339+КЧР!N339+РСОАлания!N339</f>
        <v>0</v>
      </c>
      <c r="O339" s="45">
        <f>РИ!O339+РД!O339+КБР!O339+ЧР!O339+СК!O339+КЧР!O339+РСОАлания!O339</f>
        <v>0</v>
      </c>
      <c r="P339" s="45">
        <f>РИ!P339+РД!P339+КБР!P339+ЧР!P339+СК!P339+КЧР!P339+РСОАлания!P339</f>
        <v>0</v>
      </c>
      <c r="Q339" s="45">
        <f>РИ!Q339+РД!Q339+КБР!Q339+ЧР!Q339+СК!Q339+КЧР!Q339+РСОАлания!Q339</f>
        <v>0</v>
      </c>
      <c r="R339" s="45">
        <f>РИ!R339+РД!R339+КБР!R339+ЧР!R339+СК!R339+КЧР!R339+РСОАлания!R339</f>
        <v>0</v>
      </c>
      <c r="S339" s="45">
        <f>РИ!S339+РД!S339+КБР!S339+ЧР!S339+СК!S339+КЧР!S339+РСОАлания!S339</f>
        <v>0</v>
      </c>
      <c r="T339" s="45">
        <f>РИ!T339+РД!T339+КБР!T339+ЧР!T339+СК!T339+КЧР!T339+РСОАлания!T339</f>
        <v>0</v>
      </c>
      <c r="U339" s="45">
        <f>РИ!U339+РД!U339+КБР!U339+ЧР!U339+СК!U339+КЧР!U339+РСОАлания!U339</f>
        <v>0</v>
      </c>
      <c r="V339" s="45">
        <f>РИ!V339+РД!V339+КБР!V339+ЧР!V339+СК!V339+КЧР!V339+РСОАлания!V339</f>
        <v>0</v>
      </c>
      <c r="W339" s="45">
        <f>РИ!W339+РД!W339+КБР!W339+ЧР!W339+СК!W339+КЧР!W339+РСОАлания!W339</f>
        <v>0</v>
      </c>
    </row>
    <row r="340" spans="1:23" ht="15.75" thickBot="1" x14ac:dyDescent="0.3">
      <c r="A340" s="17" t="s">
        <v>536</v>
      </c>
      <c r="B340" s="19" t="s">
        <v>532</v>
      </c>
      <c r="C340" s="45">
        <f>РИ!C340+РД!C340+КБР!C340+ЧР!C340+СК!C340+КЧР!C340+РСОАлания!C340</f>
        <v>2</v>
      </c>
      <c r="D340" s="45">
        <f>РИ!D340+РД!D340+КБР!D340+ЧР!D340+СК!D340+КЧР!D340+РСОАлания!D340</f>
        <v>0</v>
      </c>
      <c r="E340" s="45">
        <f>РИ!E340+РД!E340+КБР!E340+ЧР!E340+СК!E340+КЧР!E340+РСОАлания!E340</f>
        <v>2</v>
      </c>
      <c r="F340" s="45">
        <f>РИ!F340+РД!F340+КБР!F340+ЧР!F340+СК!F340+КЧР!F340+РСОАлания!F340</f>
        <v>0</v>
      </c>
      <c r="G340" s="45">
        <f>РИ!G340+РД!G340+КБР!G340+ЧР!G340+СК!G340+КЧР!G340+РСОАлания!G340</f>
        <v>0</v>
      </c>
      <c r="H340" s="45">
        <f>РИ!H340+РД!H340+КБР!H340+ЧР!H340+СК!H340+КЧР!H340+РСОАлания!H340</f>
        <v>0</v>
      </c>
      <c r="I340" s="45">
        <f>РИ!I340+РД!I340+КБР!I340+ЧР!I340+СК!I340+КЧР!I340+РСОАлания!I340</f>
        <v>2</v>
      </c>
      <c r="J340" s="45">
        <f>РИ!J340+РД!J340+КБР!J340+ЧР!J340+СК!J340+КЧР!J340+РСОАлания!J340</f>
        <v>0</v>
      </c>
      <c r="K340" s="45">
        <f>РИ!K340+РД!K340+КБР!K340+ЧР!K340+СК!K340+КЧР!K340+РСОАлания!K340</f>
        <v>0</v>
      </c>
      <c r="L340" s="45">
        <f>РИ!L340+РД!L340+КБР!L340+ЧР!L340+СК!L340+КЧР!L340+РСОАлания!L340</f>
        <v>0</v>
      </c>
      <c r="M340" s="45">
        <f>РИ!M340+РД!M340+КБР!M340+ЧР!M340+СК!M340+КЧР!M340+РСОАлания!M340</f>
        <v>0</v>
      </c>
      <c r="N340" s="45">
        <f>РИ!N340+РД!N340+КБР!N340+ЧР!N340+СК!N340+КЧР!N340+РСОАлания!N340</f>
        <v>0</v>
      </c>
      <c r="O340" s="45">
        <f>РИ!O340+РД!O340+КБР!O340+ЧР!O340+СК!O340+КЧР!O340+РСОАлания!O340</f>
        <v>0</v>
      </c>
      <c r="P340" s="45">
        <f>РИ!P340+РД!P340+КБР!P340+ЧР!P340+СК!P340+КЧР!P340+РСОАлания!P340</f>
        <v>0</v>
      </c>
      <c r="Q340" s="45">
        <f>РИ!Q340+РД!Q340+КБР!Q340+ЧР!Q340+СК!Q340+КЧР!Q340+РСОАлания!Q340</f>
        <v>0</v>
      </c>
      <c r="R340" s="45">
        <f>РИ!R340+РД!R340+КБР!R340+ЧР!R340+СК!R340+КЧР!R340+РСОАлания!R340</f>
        <v>0</v>
      </c>
      <c r="S340" s="45">
        <f>РИ!S340+РД!S340+КБР!S340+ЧР!S340+СК!S340+КЧР!S340+РСОАлания!S340</f>
        <v>0</v>
      </c>
      <c r="T340" s="45">
        <f>РИ!T340+РД!T340+КБР!T340+ЧР!T340+СК!T340+КЧР!T340+РСОАлания!T340</f>
        <v>0</v>
      </c>
      <c r="U340" s="45">
        <f>РИ!U340+РД!U340+КБР!U340+ЧР!U340+СК!U340+КЧР!U340+РСОАлания!U340</f>
        <v>0</v>
      </c>
      <c r="V340" s="45">
        <f>РИ!V340+РД!V340+КБР!V340+ЧР!V340+СК!V340+КЧР!V340+РСОАлания!V340</f>
        <v>0</v>
      </c>
      <c r="W340" s="45">
        <f>РИ!W340+РД!W340+КБР!W340+ЧР!W340+СК!W340+КЧР!W340+РСОАлания!W340</f>
        <v>0</v>
      </c>
    </row>
    <row r="341" spans="1:23" ht="24.75" thickBot="1" x14ac:dyDescent="0.3">
      <c r="A341" s="15" t="s">
        <v>537</v>
      </c>
      <c r="B341" s="16" t="s">
        <v>538</v>
      </c>
      <c r="C341" s="46">
        <f>РИ!C341+РД!C341+КБР!C341+ЧР!C341+СК!C341+КЧР!C341+РСОАлания!C341</f>
        <v>4</v>
      </c>
      <c r="D341" s="46">
        <f>РИ!D341+РД!D341+КБР!D341+ЧР!D341+СК!D341+КЧР!D341+РСОАлания!D341</f>
        <v>0</v>
      </c>
      <c r="E341" s="46">
        <f>РИ!E341+РД!E341+КБР!E341+ЧР!E341+СК!E341+КЧР!E341+РСОАлания!E341</f>
        <v>3</v>
      </c>
      <c r="F341" s="46">
        <f>РИ!F341+РД!F341+КБР!F341+ЧР!F341+СК!F341+КЧР!F341+РСОАлания!F341</f>
        <v>1</v>
      </c>
      <c r="G341" s="46">
        <f>РИ!G341+РД!G341+КБР!G341+ЧР!G341+СК!G341+КЧР!G341+РСОАлания!G341</f>
        <v>0</v>
      </c>
      <c r="H341" s="46">
        <f>РИ!H341+РД!H341+КБР!H341+ЧР!H341+СК!H341+КЧР!H341+РСОАлания!H341</f>
        <v>0</v>
      </c>
      <c r="I341" s="46">
        <f>РИ!I341+РД!I341+КБР!I341+ЧР!I341+СК!I341+КЧР!I341+РСОАлания!I341</f>
        <v>3</v>
      </c>
      <c r="J341" s="46">
        <f>РИ!J341+РД!J341+КБР!J341+ЧР!J341+СК!J341+КЧР!J341+РСОАлания!J341</f>
        <v>0</v>
      </c>
      <c r="K341" s="46">
        <f>РИ!K341+РД!K341+КБР!K341+ЧР!K341+СК!K341+КЧР!K341+РСОАлания!K341</f>
        <v>0</v>
      </c>
      <c r="L341" s="46">
        <f>РИ!L341+РД!L341+КБР!L341+ЧР!L341+СК!L341+КЧР!L341+РСОАлания!L341</f>
        <v>0</v>
      </c>
      <c r="M341" s="46">
        <f>РИ!M341+РД!M341+КБР!M341+ЧР!M341+СК!M341+КЧР!M341+РСОАлания!M341</f>
        <v>0</v>
      </c>
      <c r="N341" s="46">
        <f>РИ!N341+РД!N341+КБР!N341+ЧР!N341+СК!N341+КЧР!N341+РСОАлания!N341</f>
        <v>0</v>
      </c>
      <c r="O341" s="46">
        <f>РИ!O341+РД!O341+КБР!O341+ЧР!O341+СК!O341+КЧР!O341+РСОАлания!O341</f>
        <v>0</v>
      </c>
      <c r="P341" s="46">
        <f>РИ!P341+РД!P341+КБР!P341+ЧР!P341+СК!P341+КЧР!P341+РСОАлания!P341</f>
        <v>0</v>
      </c>
      <c r="Q341" s="46">
        <f>РИ!Q341+РД!Q341+КБР!Q341+ЧР!Q341+СК!Q341+КЧР!Q341+РСОАлания!Q341</f>
        <v>0</v>
      </c>
      <c r="R341" s="46">
        <f>РИ!R341+РД!R341+КБР!R341+ЧР!R341+СК!R341+КЧР!R341+РСОАлания!R341</f>
        <v>1</v>
      </c>
      <c r="S341" s="46">
        <f>РИ!S341+РД!S341+КБР!S341+ЧР!S341+СК!S341+КЧР!S341+РСОАлания!S341</f>
        <v>0</v>
      </c>
      <c r="T341" s="46">
        <f>РИ!T341+РД!T341+КБР!T341+ЧР!T341+СК!T341+КЧР!T341+РСОАлания!T341</f>
        <v>0</v>
      </c>
      <c r="U341" s="46">
        <f>РИ!U341+РД!U341+КБР!U341+ЧР!U341+СК!U341+КЧР!U341+РСОАлания!U341</f>
        <v>0</v>
      </c>
      <c r="V341" s="46">
        <f>РИ!V341+РД!V341+КБР!V341+ЧР!V341+СК!V341+КЧР!V341+РСОАлания!V341</f>
        <v>0</v>
      </c>
      <c r="W341" s="46">
        <f>РИ!W341+РД!W341+КБР!W341+ЧР!W341+СК!W341+КЧР!W341+РСОАлания!W341</f>
        <v>0</v>
      </c>
    </row>
    <row r="342" spans="1:23" ht="15.75" thickBot="1" x14ac:dyDescent="0.3">
      <c r="A342" s="17" t="s">
        <v>539</v>
      </c>
      <c r="B342" s="19" t="s">
        <v>530</v>
      </c>
      <c r="C342" s="45">
        <f>РИ!C342+РД!C342+КБР!C342+ЧР!C342+СК!C342+КЧР!C342+РСОАлания!C342</f>
        <v>2</v>
      </c>
      <c r="D342" s="45">
        <f>РИ!D342+РД!D342+КБР!D342+ЧР!D342+СК!D342+КЧР!D342+РСОАлания!D342</f>
        <v>0</v>
      </c>
      <c r="E342" s="45">
        <f>РИ!E342+РД!E342+КБР!E342+ЧР!E342+СК!E342+КЧР!E342+РСОАлания!E342</f>
        <v>1</v>
      </c>
      <c r="F342" s="45">
        <f>РИ!F342+РД!F342+КБР!F342+ЧР!F342+СК!F342+КЧР!F342+РСОАлания!F342</f>
        <v>1</v>
      </c>
      <c r="G342" s="45">
        <f>РИ!G342+РД!G342+КБР!G342+ЧР!G342+СК!G342+КЧР!G342+РСОАлания!G342</f>
        <v>0</v>
      </c>
      <c r="H342" s="45">
        <f>РИ!H342+РД!H342+КБР!H342+ЧР!H342+СК!H342+КЧР!H342+РСОАлания!H342</f>
        <v>0</v>
      </c>
      <c r="I342" s="45">
        <f>РИ!I342+РД!I342+КБР!I342+ЧР!I342+СК!I342+КЧР!I342+РСОАлания!I342</f>
        <v>1</v>
      </c>
      <c r="J342" s="45">
        <f>РИ!J342+РД!J342+КБР!J342+ЧР!J342+СК!J342+КЧР!J342+РСОАлания!J342</f>
        <v>0</v>
      </c>
      <c r="K342" s="45">
        <f>РИ!K342+РД!K342+КБР!K342+ЧР!K342+СК!K342+КЧР!K342+РСОАлания!K342</f>
        <v>0</v>
      </c>
      <c r="L342" s="45">
        <f>РИ!L342+РД!L342+КБР!L342+ЧР!L342+СК!L342+КЧР!L342+РСОАлания!L342</f>
        <v>0</v>
      </c>
      <c r="M342" s="45">
        <f>РИ!M342+РД!M342+КБР!M342+ЧР!M342+СК!M342+КЧР!M342+РСОАлания!M342</f>
        <v>0</v>
      </c>
      <c r="N342" s="45">
        <f>РИ!N342+РД!N342+КБР!N342+ЧР!N342+СК!N342+КЧР!N342+РСОАлания!N342</f>
        <v>0</v>
      </c>
      <c r="O342" s="45">
        <f>РИ!O342+РД!O342+КБР!O342+ЧР!O342+СК!O342+КЧР!O342+РСОАлания!O342</f>
        <v>0</v>
      </c>
      <c r="P342" s="45">
        <f>РИ!P342+РД!P342+КБР!P342+ЧР!P342+СК!P342+КЧР!P342+РСОАлания!P342</f>
        <v>0</v>
      </c>
      <c r="Q342" s="45">
        <f>РИ!Q342+РД!Q342+КБР!Q342+ЧР!Q342+СК!Q342+КЧР!Q342+РСОАлания!Q342</f>
        <v>0</v>
      </c>
      <c r="R342" s="45">
        <f>РИ!R342+РД!R342+КБР!R342+ЧР!R342+СК!R342+КЧР!R342+РСОАлания!R342</f>
        <v>1</v>
      </c>
      <c r="S342" s="45">
        <f>РИ!S342+РД!S342+КБР!S342+ЧР!S342+СК!S342+КЧР!S342+РСОАлания!S342</f>
        <v>0</v>
      </c>
      <c r="T342" s="45">
        <f>РИ!T342+РД!T342+КБР!T342+ЧР!T342+СК!T342+КЧР!T342+РСОАлания!T342</f>
        <v>0</v>
      </c>
      <c r="U342" s="45">
        <f>РИ!U342+РД!U342+КБР!U342+ЧР!U342+СК!U342+КЧР!U342+РСОАлания!U342</f>
        <v>0</v>
      </c>
      <c r="V342" s="45">
        <f>РИ!V342+РД!V342+КБР!V342+ЧР!V342+СК!V342+КЧР!V342+РСОАлания!V342</f>
        <v>0</v>
      </c>
      <c r="W342" s="45">
        <f>РИ!W342+РД!W342+КБР!W342+ЧР!W342+СК!W342+КЧР!W342+РСОАлания!W342</f>
        <v>0</v>
      </c>
    </row>
    <row r="343" spans="1:23" ht="15.75" thickBot="1" x14ac:dyDescent="0.3">
      <c r="A343" s="17" t="s">
        <v>540</v>
      </c>
      <c r="B343" s="19" t="s">
        <v>532</v>
      </c>
      <c r="C343" s="45">
        <f>РИ!C343+РД!C343+КБР!C343+ЧР!C343+СК!C343+КЧР!C343+РСОАлания!C343</f>
        <v>2</v>
      </c>
      <c r="D343" s="45">
        <f>РИ!D343+РД!D343+КБР!D343+ЧР!D343+СК!D343+КЧР!D343+РСОАлания!D343</f>
        <v>0</v>
      </c>
      <c r="E343" s="45">
        <f>РИ!E343+РД!E343+КБР!E343+ЧР!E343+СК!E343+КЧР!E343+РСОАлания!E343</f>
        <v>2</v>
      </c>
      <c r="F343" s="45">
        <f>РИ!F343+РД!F343+КБР!F343+ЧР!F343+СК!F343+КЧР!F343+РСОАлания!F343</f>
        <v>0</v>
      </c>
      <c r="G343" s="45">
        <f>РИ!G343+РД!G343+КБР!G343+ЧР!G343+СК!G343+КЧР!G343+РСОАлания!G343</f>
        <v>0</v>
      </c>
      <c r="H343" s="45">
        <f>РИ!H343+РД!H343+КБР!H343+ЧР!H343+СК!H343+КЧР!H343+РСОАлания!H343</f>
        <v>0</v>
      </c>
      <c r="I343" s="45">
        <f>РИ!I343+РД!I343+КБР!I343+ЧР!I343+СК!I343+КЧР!I343+РСОАлания!I343</f>
        <v>2</v>
      </c>
      <c r="J343" s="45">
        <f>РИ!J343+РД!J343+КБР!J343+ЧР!J343+СК!J343+КЧР!J343+РСОАлания!J343</f>
        <v>0</v>
      </c>
      <c r="K343" s="45">
        <f>РИ!K343+РД!K343+КБР!K343+ЧР!K343+СК!K343+КЧР!K343+РСОАлания!K343</f>
        <v>0</v>
      </c>
      <c r="L343" s="45">
        <f>РИ!L343+РД!L343+КБР!L343+ЧР!L343+СК!L343+КЧР!L343+РСОАлания!L343</f>
        <v>0</v>
      </c>
      <c r="M343" s="45">
        <f>РИ!M343+РД!M343+КБР!M343+ЧР!M343+СК!M343+КЧР!M343+РСОАлания!M343</f>
        <v>0</v>
      </c>
      <c r="N343" s="45">
        <f>РИ!N343+РД!N343+КБР!N343+ЧР!N343+СК!N343+КЧР!N343+РСОАлания!N343</f>
        <v>0</v>
      </c>
      <c r="O343" s="45">
        <f>РИ!O343+РД!O343+КБР!O343+ЧР!O343+СК!O343+КЧР!O343+РСОАлания!O343</f>
        <v>0</v>
      </c>
      <c r="P343" s="45">
        <f>РИ!P343+РД!P343+КБР!P343+ЧР!P343+СК!P343+КЧР!P343+РСОАлания!P343</f>
        <v>0</v>
      </c>
      <c r="Q343" s="45">
        <f>РИ!Q343+РД!Q343+КБР!Q343+ЧР!Q343+СК!Q343+КЧР!Q343+РСОАлания!Q343</f>
        <v>0</v>
      </c>
      <c r="R343" s="45">
        <f>РИ!R343+РД!R343+КБР!R343+ЧР!R343+СК!R343+КЧР!R343+РСОАлания!R343</f>
        <v>0</v>
      </c>
      <c r="S343" s="45">
        <f>РИ!S343+РД!S343+КБР!S343+ЧР!S343+СК!S343+КЧР!S343+РСОАлания!S343</f>
        <v>0</v>
      </c>
      <c r="T343" s="45">
        <f>РИ!T343+РД!T343+КБР!T343+ЧР!T343+СК!T343+КЧР!T343+РСОАлания!T343</f>
        <v>0</v>
      </c>
      <c r="U343" s="45">
        <f>РИ!U343+РД!U343+КБР!U343+ЧР!U343+СК!U343+КЧР!U343+РСОАлания!U343</f>
        <v>0</v>
      </c>
      <c r="V343" s="45">
        <f>РИ!V343+РД!V343+КБР!V343+ЧР!V343+СК!V343+КЧР!V343+РСОАлания!V343</f>
        <v>0</v>
      </c>
      <c r="W343" s="45">
        <f>РИ!W343+РД!W343+КБР!W343+ЧР!W343+СК!W343+КЧР!W343+РСОАлания!W343</f>
        <v>0</v>
      </c>
    </row>
    <row r="344" spans="1:23" ht="15.75" thickBot="1" x14ac:dyDescent="0.3">
      <c r="A344" s="15" t="s">
        <v>541</v>
      </c>
      <c r="B344" s="16" t="s">
        <v>542</v>
      </c>
      <c r="C344" s="46">
        <f>РИ!C344+РД!C344+КБР!C344+ЧР!C344+СК!C344+КЧР!C344+РСОАлания!C344</f>
        <v>0</v>
      </c>
      <c r="D344" s="46">
        <f>РИ!D344+РД!D344+КБР!D344+ЧР!D344+СК!D344+КЧР!D344+РСОАлания!D344</f>
        <v>0</v>
      </c>
      <c r="E344" s="46">
        <f>РИ!E344+РД!E344+КБР!E344+ЧР!E344+СК!E344+КЧР!E344+РСОАлания!E344</f>
        <v>0</v>
      </c>
      <c r="F344" s="46">
        <f>РИ!F344+РД!F344+КБР!F344+ЧР!F344+СК!F344+КЧР!F344+РСОАлания!F344</f>
        <v>0</v>
      </c>
      <c r="G344" s="46">
        <f>РИ!G344+РД!G344+КБР!G344+ЧР!G344+СК!G344+КЧР!G344+РСОАлания!G344</f>
        <v>0</v>
      </c>
      <c r="H344" s="46">
        <f>РИ!H344+РД!H344+КБР!H344+ЧР!H344+СК!H344+КЧР!H344+РСОАлания!H344</f>
        <v>0</v>
      </c>
      <c r="I344" s="46">
        <f>РИ!I344+РД!I344+КБР!I344+ЧР!I344+СК!I344+КЧР!I344+РСОАлания!I344</f>
        <v>0</v>
      </c>
      <c r="J344" s="46">
        <f>РИ!J344+РД!J344+КБР!J344+ЧР!J344+СК!J344+КЧР!J344+РСОАлания!J344</f>
        <v>0</v>
      </c>
      <c r="K344" s="46">
        <f>РИ!K344+РД!K344+КБР!K344+ЧР!K344+СК!K344+КЧР!K344+РСОАлания!K344</f>
        <v>0</v>
      </c>
      <c r="L344" s="46">
        <f>РИ!L344+РД!L344+КБР!L344+ЧР!L344+СК!L344+КЧР!L344+РСОАлания!L344</f>
        <v>0</v>
      </c>
      <c r="M344" s="46">
        <f>РИ!M344+РД!M344+КБР!M344+ЧР!M344+СК!M344+КЧР!M344+РСОАлания!M344</f>
        <v>0</v>
      </c>
      <c r="N344" s="46">
        <f>РИ!N344+РД!N344+КБР!N344+ЧР!N344+СК!N344+КЧР!N344+РСОАлания!N344</f>
        <v>0</v>
      </c>
      <c r="O344" s="46">
        <f>РИ!O344+РД!O344+КБР!O344+ЧР!O344+СК!O344+КЧР!O344+РСОАлания!O344</f>
        <v>0</v>
      </c>
      <c r="P344" s="46">
        <f>РИ!P344+РД!P344+КБР!P344+ЧР!P344+СК!P344+КЧР!P344+РСОАлания!P344</f>
        <v>0</v>
      </c>
      <c r="Q344" s="46">
        <f>РИ!Q344+РД!Q344+КБР!Q344+ЧР!Q344+СК!Q344+КЧР!Q344+РСОАлания!Q344</f>
        <v>0</v>
      </c>
      <c r="R344" s="46">
        <f>РИ!R344+РД!R344+КБР!R344+ЧР!R344+СК!R344+КЧР!R344+РСОАлания!R344</f>
        <v>0</v>
      </c>
      <c r="S344" s="46">
        <f>РИ!S344+РД!S344+КБР!S344+ЧР!S344+СК!S344+КЧР!S344+РСОАлания!S344</f>
        <v>0</v>
      </c>
      <c r="T344" s="46">
        <f>РИ!T344+РД!T344+КБР!T344+ЧР!T344+СК!T344+КЧР!T344+РСОАлания!T344</f>
        <v>0</v>
      </c>
      <c r="U344" s="46">
        <f>РИ!U344+РД!U344+КБР!U344+ЧР!U344+СК!U344+КЧР!U344+РСОАлания!U344</f>
        <v>0</v>
      </c>
      <c r="V344" s="46">
        <f>РИ!V344+РД!V344+КБР!V344+ЧР!V344+СК!V344+КЧР!V344+РСОАлания!V344</f>
        <v>0</v>
      </c>
      <c r="W344" s="46">
        <f>РИ!W344+РД!W344+КБР!W344+ЧР!W344+СК!W344+КЧР!W344+РСОАлания!W344</f>
        <v>0</v>
      </c>
    </row>
    <row r="345" spans="1:23" ht="36.75" thickBot="1" x14ac:dyDescent="0.3">
      <c r="A345" s="15" t="s">
        <v>543</v>
      </c>
      <c r="B345" s="16" t="s">
        <v>544</v>
      </c>
      <c r="C345" s="46">
        <f>РИ!C345+РД!C345+КБР!C345+ЧР!C345+СК!C345+КЧР!C345+РСОАлания!C345</f>
        <v>0</v>
      </c>
      <c r="D345" s="46">
        <f>РИ!D345+РД!D345+КБР!D345+ЧР!D345+СК!D345+КЧР!D345+РСОАлания!D345</f>
        <v>0</v>
      </c>
      <c r="E345" s="46">
        <f>РИ!E345+РД!E345+КБР!E345+ЧР!E345+СК!E345+КЧР!E345+РСОАлания!E345</f>
        <v>0</v>
      </c>
      <c r="F345" s="46">
        <f>РИ!F345+РД!F345+КБР!F345+ЧР!F345+СК!F345+КЧР!F345+РСОАлания!F345</f>
        <v>0</v>
      </c>
      <c r="G345" s="46">
        <f>РИ!G345+РД!G345+КБР!G345+ЧР!G345+СК!G345+КЧР!G345+РСОАлания!G345</f>
        <v>0</v>
      </c>
      <c r="H345" s="46">
        <f>РИ!H345+РД!H345+КБР!H345+ЧР!H345+СК!H345+КЧР!H345+РСОАлания!H345</f>
        <v>0</v>
      </c>
      <c r="I345" s="46">
        <f>РИ!I345+РД!I345+КБР!I345+ЧР!I345+СК!I345+КЧР!I345+РСОАлания!I345</f>
        <v>0</v>
      </c>
      <c r="J345" s="46">
        <f>РИ!J345+РД!J345+КБР!J345+ЧР!J345+СК!J345+КЧР!J345+РСОАлания!J345</f>
        <v>0</v>
      </c>
      <c r="K345" s="46">
        <f>РИ!K345+РД!K345+КБР!K345+ЧР!K345+СК!K345+КЧР!K345+РСОАлания!K345</f>
        <v>0</v>
      </c>
      <c r="L345" s="46">
        <f>РИ!L345+РД!L345+КБР!L345+ЧР!L345+СК!L345+КЧР!L345+РСОАлания!L345</f>
        <v>0</v>
      </c>
      <c r="M345" s="46">
        <f>РИ!M345+РД!M345+КБР!M345+ЧР!M345+СК!M345+КЧР!M345+РСОАлания!M345</f>
        <v>0</v>
      </c>
      <c r="N345" s="46">
        <f>РИ!N345+РД!N345+КБР!N345+ЧР!N345+СК!N345+КЧР!N345+РСОАлания!N345</f>
        <v>0</v>
      </c>
      <c r="O345" s="46">
        <f>РИ!O345+РД!O345+КБР!O345+ЧР!O345+СК!O345+КЧР!O345+РСОАлания!O345</f>
        <v>0</v>
      </c>
      <c r="P345" s="46">
        <f>РИ!P345+РД!P345+КБР!P345+ЧР!P345+СК!P345+КЧР!P345+РСОАлания!P345</f>
        <v>0</v>
      </c>
      <c r="Q345" s="46">
        <f>РИ!Q345+РД!Q345+КБР!Q345+ЧР!Q345+СК!Q345+КЧР!Q345+РСОАлания!Q345</f>
        <v>0</v>
      </c>
      <c r="R345" s="46">
        <f>РИ!R345+РД!R345+КБР!R345+ЧР!R345+СК!R345+КЧР!R345+РСОАлания!R345</f>
        <v>0</v>
      </c>
      <c r="S345" s="46">
        <f>РИ!S345+РД!S345+КБР!S345+ЧР!S345+СК!S345+КЧР!S345+РСОАлания!S345</f>
        <v>0</v>
      </c>
      <c r="T345" s="46">
        <f>РИ!T345+РД!T345+КБР!T345+ЧР!T345+СК!T345+КЧР!T345+РСОАлания!T345</f>
        <v>0</v>
      </c>
      <c r="U345" s="46">
        <f>РИ!U345+РД!U345+КБР!U345+ЧР!U345+СК!U345+КЧР!U345+РСОАлания!U345</f>
        <v>0</v>
      </c>
      <c r="V345" s="46">
        <f>РИ!V345+РД!V345+КБР!V345+ЧР!V345+СК!V345+КЧР!V345+РСОАлания!V345</f>
        <v>0</v>
      </c>
      <c r="W345" s="46">
        <f>РИ!W345+РД!W345+КБР!W345+ЧР!W345+СК!W345+КЧР!W345+РСОАлания!W345</f>
        <v>0</v>
      </c>
    </row>
    <row r="346" spans="1:23" ht="15.75" thickBot="1" x14ac:dyDescent="0.3">
      <c r="A346" s="17" t="s">
        <v>545</v>
      </c>
      <c r="B346" s="19" t="s">
        <v>530</v>
      </c>
      <c r="C346" s="45">
        <f>РИ!C346+РД!C346+КБР!C346+ЧР!C346+СК!C346+КЧР!C346+РСОАлания!C346</f>
        <v>0</v>
      </c>
      <c r="D346" s="45">
        <f>РИ!D346+РД!D346+КБР!D346+ЧР!D346+СК!D346+КЧР!D346+РСОАлания!D346</f>
        <v>0</v>
      </c>
      <c r="E346" s="45">
        <f>РИ!E346+РД!E346+КБР!E346+ЧР!E346+СК!E346+КЧР!E346+РСОАлания!E346</f>
        <v>0</v>
      </c>
      <c r="F346" s="45">
        <f>РИ!F346+РД!F346+КБР!F346+ЧР!F346+СК!F346+КЧР!F346+РСОАлания!F346</f>
        <v>0</v>
      </c>
      <c r="G346" s="45">
        <f>РИ!G346+РД!G346+КБР!G346+ЧР!G346+СК!G346+КЧР!G346+РСОАлания!G346</f>
        <v>0</v>
      </c>
      <c r="H346" s="45">
        <f>РИ!H346+РД!H346+КБР!H346+ЧР!H346+СК!H346+КЧР!H346+РСОАлания!H346</f>
        <v>0</v>
      </c>
      <c r="I346" s="45">
        <f>РИ!I346+РД!I346+КБР!I346+ЧР!I346+СК!I346+КЧР!I346+РСОАлания!I346</f>
        <v>0</v>
      </c>
      <c r="J346" s="45">
        <f>РИ!J346+РД!J346+КБР!J346+ЧР!J346+СК!J346+КЧР!J346+РСОАлания!J346</f>
        <v>0</v>
      </c>
      <c r="K346" s="45">
        <f>РИ!K346+РД!K346+КБР!K346+ЧР!K346+СК!K346+КЧР!K346+РСОАлания!K346</f>
        <v>0</v>
      </c>
      <c r="L346" s="45">
        <f>РИ!L346+РД!L346+КБР!L346+ЧР!L346+СК!L346+КЧР!L346+РСОАлания!L346</f>
        <v>0</v>
      </c>
      <c r="M346" s="45">
        <f>РИ!M346+РД!M346+КБР!M346+ЧР!M346+СК!M346+КЧР!M346+РСОАлания!M346</f>
        <v>0</v>
      </c>
      <c r="N346" s="45">
        <f>РИ!N346+РД!N346+КБР!N346+ЧР!N346+СК!N346+КЧР!N346+РСОАлания!N346</f>
        <v>0</v>
      </c>
      <c r="O346" s="45">
        <f>РИ!O346+РД!O346+КБР!O346+ЧР!O346+СК!O346+КЧР!O346+РСОАлания!O346</f>
        <v>0</v>
      </c>
      <c r="P346" s="45">
        <f>РИ!P346+РД!P346+КБР!P346+ЧР!P346+СК!P346+КЧР!P346+РСОАлания!P346</f>
        <v>0</v>
      </c>
      <c r="Q346" s="45">
        <f>РИ!Q346+РД!Q346+КБР!Q346+ЧР!Q346+СК!Q346+КЧР!Q346+РСОАлания!Q346</f>
        <v>0</v>
      </c>
      <c r="R346" s="45">
        <f>РИ!R346+РД!R346+КБР!R346+ЧР!R346+СК!R346+КЧР!R346+РСОАлания!R346</f>
        <v>0</v>
      </c>
      <c r="S346" s="45">
        <f>РИ!S346+РД!S346+КБР!S346+ЧР!S346+СК!S346+КЧР!S346+РСОАлания!S346</f>
        <v>0</v>
      </c>
      <c r="T346" s="45">
        <f>РИ!T346+РД!T346+КБР!T346+ЧР!T346+СК!T346+КЧР!T346+РСОАлания!T346</f>
        <v>0</v>
      </c>
      <c r="U346" s="45">
        <f>РИ!U346+РД!U346+КБР!U346+ЧР!U346+СК!U346+КЧР!U346+РСОАлания!U346</f>
        <v>0</v>
      </c>
      <c r="V346" s="45">
        <f>РИ!V346+РД!V346+КБР!V346+ЧР!V346+СК!V346+КЧР!V346+РСОАлания!V346</f>
        <v>0</v>
      </c>
      <c r="W346" s="45">
        <f>РИ!W346+РД!W346+КБР!W346+ЧР!W346+СК!W346+КЧР!W346+РСОАлания!W346</f>
        <v>0</v>
      </c>
    </row>
    <row r="347" spans="1:23" ht="15.75" thickBot="1" x14ac:dyDescent="0.3">
      <c r="A347" s="17" t="s">
        <v>546</v>
      </c>
      <c r="B347" s="19" t="s">
        <v>532</v>
      </c>
      <c r="C347" s="45">
        <f>РИ!C347+РД!C347+КБР!C347+ЧР!C347+СК!C347+КЧР!C347+РСОАлания!C347</f>
        <v>0</v>
      </c>
      <c r="D347" s="45">
        <f>РИ!D347+РД!D347+КБР!D347+ЧР!D347+СК!D347+КЧР!D347+РСОАлания!D347</f>
        <v>0</v>
      </c>
      <c r="E347" s="45">
        <f>РИ!E347+РД!E347+КБР!E347+ЧР!E347+СК!E347+КЧР!E347+РСОАлания!E347</f>
        <v>0</v>
      </c>
      <c r="F347" s="45">
        <f>РИ!F347+РД!F347+КБР!F347+ЧР!F347+СК!F347+КЧР!F347+РСОАлания!F347</f>
        <v>0</v>
      </c>
      <c r="G347" s="45">
        <f>РИ!G347+РД!G347+КБР!G347+ЧР!G347+СК!G347+КЧР!G347+РСОАлания!G347</f>
        <v>0</v>
      </c>
      <c r="H347" s="45">
        <f>РИ!H347+РД!H347+КБР!H347+ЧР!H347+СК!H347+КЧР!H347+РСОАлания!H347</f>
        <v>0</v>
      </c>
      <c r="I347" s="45">
        <f>РИ!I347+РД!I347+КБР!I347+ЧР!I347+СК!I347+КЧР!I347+РСОАлания!I347</f>
        <v>0</v>
      </c>
      <c r="J347" s="45">
        <f>РИ!J347+РД!J347+КБР!J347+ЧР!J347+СК!J347+КЧР!J347+РСОАлания!J347</f>
        <v>0</v>
      </c>
      <c r="K347" s="45">
        <f>РИ!K347+РД!K347+КБР!K347+ЧР!K347+СК!K347+КЧР!K347+РСОАлания!K347</f>
        <v>0</v>
      </c>
      <c r="L347" s="45">
        <f>РИ!L347+РД!L347+КБР!L347+ЧР!L347+СК!L347+КЧР!L347+РСОАлания!L347</f>
        <v>0</v>
      </c>
      <c r="M347" s="45">
        <f>РИ!M347+РД!M347+КБР!M347+ЧР!M347+СК!M347+КЧР!M347+РСОАлания!M347</f>
        <v>0</v>
      </c>
      <c r="N347" s="45">
        <f>РИ!N347+РД!N347+КБР!N347+ЧР!N347+СК!N347+КЧР!N347+РСОАлания!N347</f>
        <v>0</v>
      </c>
      <c r="O347" s="45">
        <f>РИ!O347+РД!O347+КБР!O347+ЧР!O347+СК!O347+КЧР!O347+РСОАлания!O347</f>
        <v>0</v>
      </c>
      <c r="P347" s="45">
        <f>РИ!P347+РД!P347+КБР!P347+ЧР!P347+СК!P347+КЧР!P347+РСОАлания!P347</f>
        <v>0</v>
      </c>
      <c r="Q347" s="45">
        <f>РИ!Q347+РД!Q347+КБР!Q347+ЧР!Q347+СК!Q347+КЧР!Q347+РСОАлания!Q347</f>
        <v>0</v>
      </c>
      <c r="R347" s="45">
        <f>РИ!R347+РД!R347+КБР!R347+ЧР!R347+СК!R347+КЧР!R347+РСОАлания!R347</f>
        <v>0</v>
      </c>
      <c r="S347" s="45">
        <f>РИ!S347+РД!S347+КБР!S347+ЧР!S347+СК!S347+КЧР!S347+РСОАлания!S347</f>
        <v>0</v>
      </c>
      <c r="T347" s="45">
        <f>РИ!T347+РД!T347+КБР!T347+ЧР!T347+СК!T347+КЧР!T347+РСОАлания!T347</f>
        <v>0</v>
      </c>
      <c r="U347" s="45">
        <f>РИ!U347+РД!U347+КБР!U347+ЧР!U347+СК!U347+КЧР!U347+РСОАлания!U347</f>
        <v>0</v>
      </c>
      <c r="V347" s="45">
        <f>РИ!V347+РД!V347+КБР!V347+ЧР!V347+СК!V347+КЧР!V347+РСОАлания!V347</f>
        <v>0</v>
      </c>
      <c r="W347" s="45">
        <f>РИ!W347+РД!W347+КБР!W347+ЧР!W347+СК!W347+КЧР!W347+РСОАлания!W347</f>
        <v>0</v>
      </c>
    </row>
    <row r="348" spans="1:23" ht="24.75" thickBot="1" x14ac:dyDescent="0.3">
      <c r="A348" s="20" t="s">
        <v>547</v>
      </c>
      <c r="B348" s="16" t="s">
        <v>548</v>
      </c>
      <c r="C348" s="47">
        <f>РИ!C348+РД!C348+КБР!C348+ЧР!C348+СК!C348+КЧР!C348+РСОАлания!C348</f>
        <v>3</v>
      </c>
      <c r="D348" s="47">
        <f>РИ!D348+РД!D348+КБР!D348+ЧР!D348+СК!D348+КЧР!D348+РСОАлания!D348</f>
        <v>0</v>
      </c>
      <c r="E348" s="47">
        <f>РИ!E348+РД!E348+КБР!E348+ЧР!E348+СК!E348+КЧР!E348+РСОАлания!E348</f>
        <v>3</v>
      </c>
      <c r="F348" s="47">
        <f>РИ!F348+РД!F348+КБР!F348+ЧР!F348+СК!F348+КЧР!F348+РСОАлания!F348</f>
        <v>0</v>
      </c>
      <c r="G348" s="47">
        <f>РИ!G348+РД!G348+КБР!G348+ЧР!G348+СК!G348+КЧР!G348+РСОАлания!G348</f>
        <v>0</v>
      </c>
      <c r="H348" s="47">
        <f>РИ!H348+РД!H348+КБР!H348+ЧР!H348+СК!H348+КЧР!H348+РСОАлания!H348</f>
        <v>0</v>
      </c>
      <c r="I348" s="47">
        <f>РИ!I348+РД!I348+КБР!I348+ЧР!I348+СК!I348+КЧР!I348+РСОАлания!I348</f>
        <v>3</v>
      </c>
      <c r="J348" s="47">
        <f>РИ!J348+РД!J348+КБР!J348+ЧР!J348+СК!J348+КЧР!J348+РСОАлания!J348</f>
        <v>2</v>
      </c>
      <c r="K348" s="47">
        <f>РИ!K348+РД!K348+КБР!K348+ЧР!K348+СК!K348+КЧР!K348+РСОАлания!K348</f>
        <v>0</v>
      </c>
      <c r="L348" s="47">
        <f>РИ!L348+РД!L348+КБР!L348+ЧР!L348+СК!L348+КЧР!L348+РСОАлания!L348</f>
        <v>0</v>
      </c>
      <c r="M348" s="47">
        <f>РИ!M348+РД!M348+КБР!M348+ЧР!M348+СК!M348+КЧР!M348+РСОАлания!M348</f>
        <v>2</v>
      </c>
      <c r="N348" s="47">
        <f>РИ!N348+РД!N348+КБР!N348+ЧР!N348+СК!N348+КЧР!N348+РСОАлания!N348</f>
        <v>0</v>
      </c>
      <c r="O348" s="47">
        <f>РИ!O348+РД!O348+КБР!O348+ЧР!O348+СК!O348+КЧР!O348+РСОАлания!O348</f>
        <v>0</v>
      </c>
      <c r="P348" s="47">
        <f>РИ!P348+РД!P348+КБР!P348+ЧР!P348+СК!P348+КЧР!P348+РСОАлания!P348</f>
        <v>0</v>
      </c>
      <c r="Q348" s="47">
        <f>РИ!Q348+РД!Q348+КБР!Q348+ЧР!Q348+СК!Q348+КЧР!Q348+РСОАлания!Q348</f>
        <v>0</v>
      </c>
      <c r="R348" s="47">
        <f>РИ!R348+РД!R348+КБР!R348+ЧР!R348+СК!R348+КЧР!R348+РСОАлания!R348</f>
        <v>0</v>
      </c>
      <c r="S348" s="47">
        <f>РИ!S348+РД!S348+КБР!S348+ЧР!S348+СК!S348+КЧР!S348+РСОАлания!S348</f>
        <v>0</v>
      </c>
      <c r="T348" s="47">
        <f>РИ!T348+РД!T348+КБР!T348+ЧР!T348+СК!T348+КЧР!T348+РСОАлания!T348</f>
        <v>0</v>
      </c>
      <c r="U348" s="47">
        <f>РИ!U348+РД!U348+КБР!U348+ЧР!U348+СК!U348+КЧР!U348+РСОАлания!U348</f>
        <v>0</v>
      </c>
      <c r="V348" s="47">
        <f>РИ!V348+РД!V348+КБР!V348+ЧР!V348+СК!V348+КЧР!V348+РСОАлания!V348</f>
        <v>0</v>
      </c>
      <c r="W348" s="47">
        <f>РИ!W348+РД!W348+КБР!W348+ЧР!W348+СК!W348+КЧР!W348+РСОАлания!W348</f>
        <v>0</v>
      </c>
    </row>
    <row r="349" spans="1:23" ht="24.75" thickBot="1" x14ac:dyDescent="0.3">
      <c r="A349" s="17" t="s">
        <v>549</v>
      </c>
      <c r="B349" s="19" t="s">
        <v>550</v>
      </c>
      <c r="C349" s="45">
        <f>РИ!C349+РД!C349+КБР!C349+ЧР!C349+СК!C349+КЧР!C349+РСОАлания!C349</f>
        <v>7</v>
      </c>
      <c r="D349" s="45">
        <f>РИ!D349+РД!D349+КБР!D349+ЧР!D349+СК!D349+КЧР!D349+РСОАлания!D349</f>
        <v>0</v>
      </c>
      <c r="E349" s="45">
        <f>РИ!E349+РД!E349+КБР!E349+ЧР!E349+СК!E349+КЧР!E349+РСОАлания!E349</f>
        <v>6</v>
      </c>
      <c r="F349" s="45">
        <f>РИ!F349+РД!F349+КБР!F349+ЧР!F349+СК!F349+КЧР!F349+РСОАлания!F349</f>
        <v>1</v>
      </c>
      <c r="G349" s="45">
        <f>РИ!G349+РД!G349+КБР!G349+ЧР!G349+СК!G349+КЧР!G349+РСОАлания!G349</f>
        <v>0</v>
      </c>
      <c r="H349" s="45">
        <f>РИ!H349+РД!H349+КБР!H349+ЧР!H349+СК!H349+КЧР!H349+РСОАлания!H349</f>
        <v>0</v>
      </c>
      <c r="I349" s="45">
        <f>РИ!I349+РД!I349+КБР!I349+ЧР!I349+СК!I349+КЧР!I349+РСОАлания!I349</f>
        <v>6</v>
      </c>
      <c r="J349" s="45">
        <f>РИ!J349+РД!J349+КБР!J349+ЧР!J349+СК!J349+КЧР!J349+РСОАлания!J349</f>
        <v>1</v>
      </c>
      <c r="K349" s="45">
        <f>РИ!K349+РД!K349+КБР!K349+ЧР!K349+СК!K349+КЧР!K349+РСОАлания!K349</f>
        <v>0</v>
      </c>
      <c r="L349" s="45">
        <f>РИ!L349+РД!L349+КБР!L349+ЧР!L349+СК!L349+КЧР!L349+РСОАлания!L349</f>
        <v>0</v>
      </c>
      <c r="M349" s="45">
        <f>РИ!M349+РД!M349+КБР!M349+ЧР!M349+СК!M349+КЧР!M349+РСОАлания!M349</f>
        <v>0</v>
      </c>
      <c r="N349" s="45">
        <f>РИ!N349+РД!N349+КБР!N349+ЧР!N349+СК!N349+КЧР!N349+РСОАлания!N349</f>
        <v>0</v>
      </c>
      <c r="O349" s="45">
        <f>РИ!O349+РД!O349+КБР!O349+ЧР!O349+СК!O349+КЧР!O349+РСОАлания!O349</f>
        <v>0</v>
      </c>
      <c r="P349" s="45">
        <f>РИ!P349+РД!P349+КБР!P349+ЧР!P349+СК!P349+КЧР!P349+РСОАлания!P349</f>
        <v>0</v>
      </c>
      <c r="Q349" s="45">
        <f>РИ!Q349+РД!Q349+КБР!Q349+ЧР!Q349+СК!Q349+КЧР!Q349+РСОАлания!Q349</f>
        <v>0</v>
      </c>
      <c r="R349" s="45">
        <f>РИ!R349+РД!R349+КБР!R349+ЧР!R349+СК!R349+КЧР!R349+РСОАлания!R349</f>
        <v>0</v>
      </c>
      <c r="S349" s="45">
        <f>РИ!S349+РД!S349+КБР!S349+ЧР!S349+СК!S349+КЧР!S349+РСОАлания!S349</f>
        <v>0</v>
      </c>
      <c r="T349" s="45">
        <f>РИ!T349+РД!T349+КБР!T349+ЧР!T349+СК!T349+КЧР!T349+РСОАлания!T349</f>
        <v>0</v>
      </c>
      <c r="U349" s="45">
        <f>РИ!U349+РД!U349+КБР!U349+ЧР!U349+СК!U349+КЧР!U349+РСОАлания!U349</f>
        <v>0</v>
      </c>
      <c r="V349" s="45">
        <f>РИ!V349+РД!V349+КБР!V349+ЧР!V349+СК!V349+КЧР!V349+РСОАлания!V349</f>
        <v>0</v>
      </c>
      <c r="W349" s="45">
        <f>РИ!W349+РД!W349+КБР!W349+ЧР!W349+СК!W349+КЧР!W349+РСОАлания!W349</f>
        <v>0</v>
      </c>
    </row>
    <row r="350" spans="1:23" ht="24.75" thickBot="1" x14ac:dyDescent="0.3">
      <c r="A350" s="20" t="s">
        <v>551</v>
      </c>
      <c r="B350" s="16" t="s">
        <v>552</v>
      </c>
      <c r="C350" s="47">
        <f>РИ!C350+РД!C350+КБР!C350+ЧР!C350+СК!C350+КЧР!C350+РСОАлания!C350</f>
        <v>7</v>
      </c>
      <c r="D350" s="47">
        <f>РИ!D350+РД!D350+КБР!D350+ЧР!D350+СК!D350+КЧР!D350+РСОАлания!D350</f>
        <v>1</v>
      </c>
      <c r="E350" s="47">
        <f>РИ!E350+РД!E350+КБР!E350+ЧР!E350+СК!E350+КЧР!E350+РСОАлания!E350</f>
        <v>3</v>
      </c>
      <c r="F350" s="47">
        <f>РИ!F350+РД!F350+КБР!F350+ЧР!F350+СК!F350+КЧР!F350+РСОАлания!F350</f>
        <v>3</v>
      </c>
      <c r="G350" s="47">
        <f>РИ!G350+РД!G350+КБР!G350+ЧР!G350+СК!G350+КЧР!G350+РСОАлания!G350</f>
        <v>0</v>
      </c>
      <c r="H350" s="47">
        <f>РИ!H350+РД!H350+КБР!H350+ЧР!H350+СК!H350+КЧР!H350+РСОАлания!H350</f>
        <v>0</v>
      </c>
      <c r="I350" s="47">
        <f>РИ!I350+РД!I350+КБР!I350+ЧР!I350+СК!I350+КЧР!I350+РСОАлания!I350</f>
        <v>0</v>
      </c>
      <c r="J350" s="47">
        <f>РИ!J350+РД!J350+КБР!J350+ЧР!J350+СК!J350+КЧР!J350+РСОАлания!J350</f>
        <v>0</v>
      </c>
      <c r="K350" s="47">
        <f>РИ!K350+РД!K350+КБР!K350+ЧР!K350+СК!K350+КЧР!K350+РСОАлания!K350</f>
        <v>0</v>
      </c>
      <c r="L350" s="47">
        <f>РИ!L350+РД!L350+КБР!L350+ЧР!L350+СК!L350+КЧР!L350+РСОАлания!L350</f>
        <v>0</v>
      </c>
      <c r="M350" s="47">
        <f>РИ!M350+РД!M350+КБР!M350+ЧР!M350+СК!M350+КЧР!M350+РСОАлания!M350</f>
        <v>0</v>
      </c>
      <c r="N350" s="47">
        <f>РИ!N350+РД!N350+КБР!N350+ЧР!N350+СК!N350+КЧР!N350+РСОАлания!N350</f>
        <v>0</v>
      </c>
      <c r="O350" s="47">
        <f>РИ!O350+РД!O350+КБР!O350+ЧР!O350+СК!O350+КЧР!O350+РСОАлания!O350</f>
        <v>1</v>
      </c>
      <c r="P350" s="47">
        <f>РИ!P350+РД!P350+КБР!P350+ЧР!P350+СК!P350+КЧР!P350+РСОАлания!P350</f>
        <v>0</v>
      </c>
      <c r="Q350" s="47">
        <f>РИ!Q350+РД!Q350+КБР!Q350+ЧР!Q350+СК!Q350+КЧР!Q350+РСОАлания!Q350</f>
        <v>1</v>
      </c>
      <c r="R350" s="47">
        <f>РИ!R350+РД!R350+КБР!R350+ЧР!R350+СК!R350+КЧР!R350+РСОАлания!R350</f>
        <v>5</v>
      </c>
      <c r="S350" s="47">
        <f>РИ!S350+РД!S350+КБР!S350+ЧР!S350+СК!S350+КЧР!S350+РСОАлания!S350</f>
        <v>0</v>
      </c>
      <c r="T350" s="47">
        <f>РИ!T350+РД!T350+КБР!T350+ЧР!T350+СК!T350+КЧР!T350+РСОАлания!T350</f>
        <v>0</v>
      </c>
      <c r="U350" s="47">
        <f>РИ!U350+РД!U350+КБР!U350+ЧР!U350+СК!U350+КЧР!U350+РСОАлания!U350</f>
        <v>1</v>
      </c>
      <c r="V350" s="47">
        <f>РИ!V350+РД!V350+КБР!V350+ЧР!V350+СК!V350+КЧР!V350+РСОАлания!V350</f>
        <v>0</v>
      </c>
      <c r="W350" s="47">
        <f>РИ!W350+РД!W350+КБР!W350+ЧР!W350+СК!W350+КЧР!W350+РСОАлания!W350</f>
        <v>0</v>
      </c>
    </row>
    <row r="351" spans="1:23" ht="24.75" thickBot="1" x14ac:dyDescent="0.3">
      <c r="A351" s="17" t="s">
        <v>553</v>
      </c>
      <c r="B351" s="19" t="s">
        <v>554</v>
      </c>
      <c r="C351" s="45">
        <f>РИ!C351+РД!C351+КБР!C351+ЧР!C351+СК!C351+КЧР!C351+РСОАлания!C351</f>
        <v>21</v>
      </c>
      <c r="D351" s="45">
        <f>РИ!D351+РД!D351+КБР!D351+ЧР!D351+СК!D351+КЧР!D351+РСОАлания!D351</f>
        <v>0</v>
      </c>
      <c r="E351" s="45">
        <f>РИ!E351+РД!E351+КБР!E351+ЧР!E351+СК!E351+КЧР!E351+РСОАлания!E351</f>
        <v>13</v>
      </c>
      <c r="F351" s="45">
        <f>РИ!F351+РД!F351+КБР!F351+ЧР!F351+СК!F351+КЧР!F351+РСОАлания!F351</f>
        <v>8</v>
      </c>
      <c r="G351" s="45">
        <f>РИ!G351+РД!G351+КБР!G351+ЧР!G351+СК!G351+КЧР!G351+РСОАлания!G351</f>
        <v>0</v>
      </c>
      <c r="H351" s="45">
        <f>РИ!H351+РД!H351+КБР!H351+ЧР!H351+СК!H351+КЧР!H351+РСОАлания!H351</f>
        <v>0</v>
      </c>
      <c r="I351" s="45">
        <f>РИ!I351+РД!I351+КБР!I351+ЧР!I351+СК!I351+КЧР!I351+РСОАлания!I351</f>
        <v>0</v>
      </c>
      <c r="J351" s="45">
        <f>РИ!J351+РД!J351+КБР!J351+ЧР!J351+СК!J351+КЧР!J351+РСОАлания!J351</f>
        <v>0</v>
      </c>
      <c r="K351" s="45">
        <f>РИ!K351+РД!K351+КБР!K351+ЧР!K351+СК!K351+КЧР!K351+РСОАлания!K351</f>
        <v>0</v>
      </c>
      <c r="L351" s="45">
        <f>РИ!L351+РД!L351+КБР!L351+ЧР!L351+СК!L351+КЧР!L351+РСОАлания!L351</f>
        <v>0</v>
      </c>
      <c r="M351" s="45">
        <f>РИ!M351+РД!M351+КБР!M351+ЧР!M351+СК!M351+КЧР!M351+РСОАлания!M351</f>
        <v>0</v>
      </c>
      <c r="N351" s="45">
        <f>РИ!N351+РД!N351+КБР!N351+ЧР!N351+СК!N351+КЧР!N351+РСОАлания!N351</f>
        <v>0</v>
      </c>
      <c r="O351" s="45">
        <f>РИ!O351+РД!O351+КБР!O351+ЧР!O351+СК!O351+КЧР!O351+РСОАлания!O351</f>
        <v>8</v>
      </c>
      <c r="P351" s="45">
        <f>РИ!P351+РД!P351+КБР!P351+ЧР!P351+СК!P351+КЧР!P351+РСОАлания!P351</f>
        <v>0</v>
      </c>
      <c r="Q351" s="45">
        <f>РИ!Q351+РД!Q351+КБР!Q351+ЧР!Q351+СК!Q351+КЧР!Q351+РСОАлания!Q351</f>
        <v>0</v>
      </c>
      <c r="R351" s="45">
        <f>РИ!R351+РД!R351+КБР!R351+ЧР!R351+СК!R351+КЧР!R351+РСОАлания!R351</f>
        <v>13</v>
      </c>
      <c r="S351" s="45">
        <f>РИ!S351+РД!S351+КБР!S351+ЧР!S351+СК!S351+КЧР!S351+РСОАлания!S351</f>
        <v>0</v>
      </c>
      <c r="T351" s="45">
        <f>РИ!T351+РД!T351+КБР!T351+ЧР!T351+СК!T351+КЧР!T351+РСОАлания!T351</f>
        <v>0</v>
      </c>
      <c r="U351" s="45">
        <f>РИ!U351+РД!U351+КБР!U351+ЧР!U351+СК!U351+КЧР!U351+РСОАлания!U351</f>
        <v>1</v>
      </c>
      <c r="V351" s="45">
        <f>РИ!V351+РД!V351+КБР!V351+ЧР!V351+СК!V351+КЧР!V351+РСОАлания!V351</f>
        <v>0</v>
      </c>
      <c r="W351" s="45">
        <f>РИ!W351+РД!W351+КБР!W351+ЧР!W351+СК!W351+КЧР!W351+РСОАлания!W351</f>
        <v>0</v>
      </c>
    </row>
    <row r="352" spans="1:23" ht="36.75" thickBot="1" x14ac:dyDescent="0.3">
      <c r="A352" s="20" t="s">
        <v>555</v>
      </c>
      <c r="B352" s="16" t="s">
        <v>556</v>
      </c>
      <c r="C352" s="48">
        <f>SUM(C353:C356)</f>
        <v>20</v>
      </c>
      <c r="D352" s="48">
        <f t="shared" ref="D352:W352" si="50">SUM(D353:D356)</f>
        <v>0</v>
      </c>
      <c r="E352" s="48">
        <f t="shared" si="50"/>
        <v>20</v>
      </c>
      <c r="F352" s="48">
        <f t="shared" si="50"/>
        <v>0</v>
      </c>
      <c r="G352" s="48">
        <f t="shared" si="50"/>
        <v>0</v>
      </c>
      <c r="H352" s="48">
        <f t="shared" si="50"/>
        <v>0</v>
      </c>
      <c r="I352" s="48">
        <f t="shared" si="50"/>
        <v>14</v>
      </c>
      <c r="J352" s="48">
        <f t="shared" si="50"/>
        <v>3</v>
      </c>
      <c r="K352" s="48">
        <f t="shared" si="50"/>
        <v>0</v>
      </c>
      <c r="L352" s="48">
        <f t="shared" si="50"/>
        <v>0</v>
      </c>
      <c r="M352" s="48">
        <f t="shared" si="50"/>
        <v>3</v>
      </c>
      <c r="N352" s="48">
        <f t="shared" si="50"/>
        <v>0</v>
      </c>
      <c r="O352" s="48">
        <f t="shared" si="50"/>
        <v>0</v>
      </c>
      <c r="P352" s="48">
        <f t="shared" si="50"/>
        <v>0</v>
      </c>
      <c r="Q352" s="48">
        <f t="shared" si="50"/>
        <v>0</v>
      </c>
      <c r="R352" s="48">
        <f t="shared" si="50"/>
        <v>0</v>
      </c>
      <c r="S352" s="48">
        <f t="shared" si="50"/>
        <v>0</v>
      </c>
      <c r="T352" s="48">
        <f t="shared" si="50"/>
        <v>0</v>
      </c>
      <c r="U352" s="48">
        <f t="shared" si="50"/>
        <v>0</v>
      </c>
      <c r="V352" s="48">
        <f t="shared" si="50"/>
        <v>0</v>
      </c>
      <c r="W352" s="48">
        <f t="shared" si="50"/>
        <v>0</v>
      </c>
    </row>
    <row r="353" spans="1:23" ht="24.75" thickBot="1" x14ac:dyDescent="0.3">
      <c r="A353" s="17" t="s">
        <v>557</v>
      </c>
      <c r="B353" s="19" t="s">
        <v>558</v>
      </c>
      <c r="C353" s="45">
        <f>РИ!C353+РД!C353+КБР!C353+ЧР!C353+СК!C353+КЧР!C353+РСОАлания!C353</f>
        <v>0</v>
      </c>
      <c r="D353" s="45">
        <f>РИ!D353+РД!D353+КБР!D353+ЧР!D353+СК!D353+КЧР!D353+РСОАлания!D353</f>
        <v>0</v>
      </c>
      <c r="E353" s="45">
        <f>РИ!E353+РД!E353+КБР!E353+ЧР!E353+СК!E353+КЧР!E353+РСОАлания!E353</f>
        <v>0</v>
      </c>
      <c r="F353" s="45">
        <f>РИ!F353+РД!F353+КБР!F353+ЧР!F353+СК!F353+КЧР!F353+РСОАлания!F353</f>
        <v>0</v>
      </c>
      <c r="G353" s="45">
        <f>РИ!G353+РД!G353+КБР!G353+ЧР!G353+СК!G353+КЧР!G353+РСОАлания!G353</f>
        <v>0</v>
      </c>
      <c r="H353" s="45">
        <f>РИ!H353+РД!H353+КБР!H353+ЧР!H353+СК!H353+КЧР!H353+РСОАлания!H353</f>
        <v>0</v>
      </c>
      <c r="I353" s="45">
        <f>РИ!I353+РД!I353+КБР!I353+ЧР!I353+СК!I353+КЧР!I353+РСОАлания!I353</f>
        <v>0</v>
      </c>
      <c r="J353" s="45">
        <f>РИ!J353+РД!J353+КБР!J353+ЧР!J353+СК!J353+КЧР!J353+РСОАлания!J353</f>
        <v>0</v>
      </c>
      <c r="K353" s="45">
        <f>РИ!K353+РД!K353+КБР!K353+ЧР!K353+СК!K353+КЧР!K353+РСОАлания!K353</f>
        <v>0</v>
      </c>
      <c r="L353" s="45">
        <f>РИ!L353+РД!L353+КБР!L353+ЧР!L353+СК!L353+КЧР!L353+РСОАлания!L353</f>
        <v>0</v>
      </c>
      <c r="M353" s="45">
        <f>РИ!M353+РД!M353+КБР!M353+ЧР!M353+СК!M353+КЧР!M353+РСОАлания!M353</f>
        <v>0</v>
      </c>
      <c r="N353" s="45">
        <f>РИ!N353+РД!N353+КБР!N353+ЧР!N353+СК!N353+КЧР!N353+РСОАлания!N353</f>
        <v>0</v>
      </c>
      <c r="O353" s="45">
        <f>РИ!O353+РД!O353+КБР!O353+ЧР!O353+СК!O353+КЧР!O353+РСОАлания!O353</f>
        <v>0</v>
      </c>
      <c r="P353" s="45">
        <f>РИ!P353+РД!P353+КБР!P353+ЧР!P353+СК!P353+КЧР!P353+РСОАлания!P353</f>
        <v>0</v>
      </c>
      <c r="Q353" s="45">
        <f>РИ!Q353+РД!Q353+КБР!Q353+ЧР!Q353+СК!Q353+КЧР!Q353+РСОАлания!Q353</f>
        <v>0</v>
      </c>
      <c r="R353" s="45">
        <f>РИ!R353+РД!R353+КБР!R353+ЧР!R353+СК!R353+КЧР!R353+РСОАлания!R353</f>
        <v>0</v>
      </c>
      <c r="S353" s="45">
        <f>РИ!S353+РД!S353+КБР!S353+ЧР!S353+СК!S353+КЧР!S353+РСОАлания!S353</f>
        <v>0</v>
      </c>
      <c r="T353" s="45">
        <f>РИ!T353+РД!T353+КБР!T353+ЧР!T353+СК!T353+КЧР!T353+РСОАлания!T353</f>
        <v>0</v>
      </c>
      <c r="U353" s="45">
        <f>РИ!U353+РД!U353+КБР!U353+ЧР!U353+СК!U353+КЧР!U353+РСОАлания!U353</f>
        <v>0</v>
      </c>
      <c r="V353" s="45">
        <f>РИ!V353+РД!V353+КБР!V353+ЧР!V353+СК!V353+КЧР!V353+РСОАлания!V353</f>
        <v>0</v>
      </c>
      <c r="W353" s="45">
        <f>РИ!W353+РД!W353+КБР!W353+ЧР!W353+СК!W353+КЧР!W353+РСОАлания!W353</f>
        <v>0</v>
      </c>
    </row>
    <row r="354" spans="1:23" ht="24.75" thickBot="1" x14ac:dyDescent="0.3">
      <c r="A354" s="17" t="s">
        <v>559</v>
      </c>
      <c r="B354" s="19" t="s">
        <v>560</v>
      </c>
      <c r="C354" s="45">
        <f>РИ!C354+РД!C354+КБР!C354+ЧР!C354+СК!C354+КЧР!C354+РСОАлания!C354</f>
        <v>1</v>
      </c>
      <c r="D354" s="45">
        <f>РИ!D354+РД!D354+КБР!D354+ЧР!D354+СК!D354+КЧР!D354+РСОАлания!D354</f>
        <v>0</v>
      </c>
      <c r="E354" s="45">
        <f>РИ!E354+РД!E354+КБР!E354+ЧР!E354+СК!E354+КЧР!E354+РСОАлания!E354</f>
        <v>1</v>
      </c>
      <c r="F354" s="45">
        <f>РИ!F354+РД!F354+КБР!F354+ЧР!F354+СК!F354+КЧР!F354+РСОАлания!F354</f>
        <v>0</v>
      </c>
      <c r="G354" s="45">
        <f>РИ!G354+РД!G354+КБР!G354+ЧР!G354+СК!G354+КЧР!G354+РСОАлания!G354</f>
        <v>0</v>
      </c>
      <c r="H354" s="45">
        <f>РИ!H354+РД!H354+КБР!H354+ЧР!H354+СК!H354+КЧР!H354+РСОАлания!H354</f>
        <v>0</v>
      </c>
      <c r="I354" s="45">
        <f>РИ!I354+РД!I354+КБР!I354+ЧР!I354+СК!I354+КЧР!I354+РСОАлания!I354</f>
        <v>1</v>
      </c>
      <c r="J354" s="45">
        <f>РИ!J354+РД!J354+КБР!J354+ЧР!J354+СК!J354+КЧР!J354+РСОАлания!J354</f>
        <v>0</v>
      </c>
      <c r="K354" s="45">
        <f>РИ!K354+РД!K354+КБР!K354+ЧР!K354+СК!K354+КЧР!K354+РСОАлания!K354</f>
        <v>0</v>
      </c>
      <c r="L354" s="45">
        <f>РИ!L354+РД!L354+КБР!L354+ЧР!L354+СК!L354+КЧР!L354+РСОАлания!L354</f>
        <v>0</v>
      </c>
      <c r="M354" s="45">
        <f>РИ!M354+РД!M354+КБР!M354+ЧР!M354+СК!M354+КЧР!M354+РСОАлания!M354</f>
        <v>0</v>
      </c>
      <c r="N354" s="45">
        <f>РИ!N354+РД!N354+КБР!N354+ЧР!N354+СК!N354+КЧР!N354+РСОАлания!N354</f>
        <v>0</v>
      </c>
      <c r="O354" s="45">
        <f>РИ!O354+РД!O354+КБР!O354+ЧР!O354+СК!O354+КЧР!O354+РСОАлания!O354</f>
        <v>0</v>
      </c>
      <c r="P354" s="45">
        <f>РИ!P354+РД!P354+КБР!P354+ЧР!P354+СК!P354+КЧР!P354+РСОАлания!P354</f>
        <v>0</v>
      </c>
      <c r="Q354" s="45">
        <f>РИ!Q354+РД!Q354+КБР!Q354+ЧР!Q354+СК!Q354+КЧР!Q354+РСОАлания!Q354</f>
        <v>0</v>
      </c>
      <c r="R354" s="45">
        <f>РИ!R354+РД!R354+КБР!R354+ЧР!R354+СК!R354+КЧР!R354+РСОАлания!R354</f>
        <v>0</v>
      </c>
      <c r="S354" s="45">
        <f>РИ!S354+РД!S354+КБР!S354+ЧР!S354+СК!S354+КЧР!S354+РСОАлания!S354</f>
        <v>0</v>
      </c>
      <c r="T354" s="45">
        <f>РИ!T354+РД!T354+КБР!T354+ЧР!T354+СК!T354+КЧР!T354+РСОАлания!T354</f>
        <v>0</v>
      </c>
      <c r="U354" s="45">
        <f>РИ!U354+РД!U354+КБР!U354+ЧР!U354+СК!U354+КЧР!U354+РСОАлания!U354</f>
        <v>0</v>
      </c>
      <c r="V354" s="45">
        <f>РИ!V354+РД!V354+КБР!V354+ЧР!V354+СК!V354+КЧР!V354+РСОАлания!V354</f>
        <v>0</v>
      </c>
      <c r="W354" s="45">
        <f>РИ!W354+РД!W354+КБР!W354+ЧР!W354+СК!W354+КЧР!W354+РСОАлания!W354</f>
        <v>0</v>
      </c>
    </row>
    <row r="355" spans="1:23" ht="15.75" thickBot="1" x14ac:dyDescent="0.3">
      <c r="A355" s="17" t="s">
        <v>561</v>
      </c>
      <c r="B355" s="19" t="s">
        <v>562</v>
      </c>
      <c r="C355" s="45">
        <f>РИ!C355+РД!C355+КБР!C355+ЧР!C355+СК!C355+КЧР!C355+РСОАлания!C355</f>
        <v>0</v>
      </c>
      <c r="D355" s="45">
        <f>РИ!D355+РД!D355+КБР!D355+ЧР!D355+СК!D355+КЧР!D355+РСОАлания!D355</f>
        <v>0</v>
      </c>
      <c r="E355" s="45">
        <f>РИ!E355+РД!E355+КБР!E355+ЧР!E355+СК!E355+КЧР!E355+РСОАлания!E355</f>
        <v>0</v>
      </c>
      <c r="F355" s="45">
        <f>РИ!F355+РД!F355+КБР!F355+ЧР!F355+СК!F355+КЧР!F355+РСОАлания!F355</f>
        <v>0</v>
      </c>
      <c r="G355" s="45">
        <f>РИ!G355+РД!G355+КБР!G355+ЧР!G355+СК!G355+КЧР!G355+РСОАлания!G355</f>
        <v>0</v>
      </c>
      <c r="H355" s="45">
        <f>РИ!H355+РД!H355+КБР!H355+ЧР!H355+СК!H355+КЧР!H355+РСОАлания!H355</f>
        <v>0</v>
      </c>
      <c r="I355" s="45">
        <f>РИ!I355+РД!I355+КБР!I355+ЧР!I355+СК!I355+КЧР!I355+РСОАлания!I355</f>
        <v>0</v>
      </c>
      <c r="J355" s="45">
        <f>РИ!J355+РД!J355+КБР!J355+ЧР!J355+СК!J355+КЧР!J355+РСОАлания!J355</f>
        <v>0</v>
      </c>
      <c r="K355" s="45">
        <f>РИ!K355+РД!K355+КБР!K355+ЧР!K355+СК!K355+КЧР!K355+РСОАлания!K355</f>
        <v>0</v>
      </c>
      <c r="L355" s="45">
        <f>РИ!L355+РД!L355+КБР!L355+ЧР!L355+СК!L355+КЧР!L355+РСОАлания!L355</f>
        <v>0</v>
      </c>
      <c r="M355" s="45">
        <f>РИ!M355+РД!M355+КБР!M355+ЧР!M355+СК!M355+КЧР!M355+РСОАлания!M355</f>
        <v>0</v>
      </c>
      <c r="N355" s="45">
        <f>РИ!N355+РД!N355+КБР!N355+ЧР!N355+СК!N355+КЧР!N355+РСОАлания!N355</f>
        <v>0</v>
      </c>
      <c r="O355" s="45">
        <f>РИ!O355+РД!O355+КБР!O355+ЧР!O355+СК!O355+КЧР!O355+РСОАлания!O355</f>
        <v>0</v>
      </c>
      <c r="P355" s="45">
        <f>РИ!P355+РД!P355+КБР!P355+ЧР!P355+СК!P355+КЧР!P355+РСОАлания!P355</f>
        <v>0</v>
      </c>
      <c r="Q355" s="45">
        <f>РИ!Q355+РД!Q355+КБР!Q355+ЧР!Q355+СК!Q355+КЧР!Q355+РСОАлания!Q355</f>
        <v>0</v>
      </c>
      <c r="R355" s="45">
        <f>РИ!R355+РД!R355+КБР!R355+ЧР!R355+СК!R355+КЧР!R355+РСОАлания!R355</f>
        <v>0</v>
      </c>
      <c r="S355" s="45">
        <f>РИ!S355+РД!S355+КБР!S355+ЧР!S355+СК!S355+КЧР!S355+РСОАлания!S355</f>
        <v>0</v>
      </c>
      <c r="T355" s="45">
        <f>РИ!T355+РД!T355+КБР!T355+ЧР!T355+СК!T355+КЧР!T355+РСОАлания!T355</f>
        <v>0</v>
      </c>
      <c r="U355" s="45">
        <f>РИ!U355+РД!U355+КБР!U355+ЧР!U355+СК!U355+КЧР!U355+РСОАлания!U355</f>
        <v>0</v>
      </c>
      <c r="V355" s="45">
        <f>РИ!V355+РД!V355+КБР!V355+ЧР!V355+СК!V355+КЧР!V355+РСОАлания!V355</f>
        <v>0</v>
      </c>
      <c r="W355" s="45">
        <f>РИ!W355+РД!W355+КБР!W355+ЧР!W355+СК!W355+КЧР!W355+РСОАлания!W355</f>
        <v>0</v>
      </c>
    </row>
    <row r="356" spans="1:23" ht="15.75" thickBot="1" x14ac:dyDescent="0.3">
      <c r="A356" s="17" t="s">
        <v>563</v>
      </c>
      <c r="B356" s="19" t="s">
        <v>564</v>
      </c>
      <c r="C356" s="45">
        <f>РИ!C356+РД!C356+КБР!C356+ЧР!C356+СК!C356+КЧР!C356+РСОАлания!C356</f>
        <v>19</v>
      </c>
      <c r="D356" s="45">
        <f>РИ!D356+РД!D356+КБР!D356+ЧР!D356+СК!D356+КЧР!D356+РСОАлания!D356</f>
        <v>0</v>
      </c>
      <c r="E356" s="45">
        <f>РИ!E356+РД!E356+КБР!E356+ЧР!E356+СК!E356+КЧР!E356+РСОАлания!E356</f>
        <v>19</v>
      </c>
      <c r="F356" s="45">
        <f>РИ!F356+РД!F356+КБР!F356+ЧР!F356+СК!F356+КЧР!F356+РСОАлания!F356</f>
        <v>0</v>
      </c>
      <c r="G356" s="45">
        <f>РИ!G356+РД!G356+КБР!G356+ЧР!G356+СК!G356+КЧР!G356+РСОАлания!G356</f>
        <v>0</v>
      </c>
      <c r="H356" s="45">
        <f>РИ!H356+РД!H356+КБР!H356+ЧР!H356+СК!H356+КЧР!H356+РСОАлания!H356</f>
        <v>0</v>
      </c>
      <c r="I356" s="45">
        <f>РИ!I356+РД!I356+КБР!I356+ЧР!I356+СК!I356+КЧР!I356+РСОАлания!I356</f>
        <v>13</v>
      </c>
      <c r="J356" s="45">
        <f>РИ!J356+РД!J356+КБР!J356+ЧР!J356+СК!J356+КЧР!J356+РСОАлания!J356</f>
        <v>3</v>
      </c>
      <c r="K356" s="45">
        <f>РИ!K356+РД!K356+КБР!K356+ЧР!K356+СК!K356+КЧР!K356+РСОАлания!K356</f>
        <v>0</v>
      </c>
      <c r="L356" s="45">
        <f>РИ!L356+РД!L356+КБР!L356+ЧР!L356+СК!L356+КЧР!L356+РСОАлания!L356</f>
        <v>0</v>
      </c>
      <c r="M356" s="45">
        <f>РИ!M356+РД!M356+КБР!M356+ЧР!M356+СК!M356+КЧР!M356+РСОАлания!M356</f>
        <v>3</v>
      </c>
      <c r="N356" s="45">
        <f>РИ!N356+РД!N356+КБР!N356+ЧР!N356+СК!N356+КЧР!N356+РСОАлания!N356</f>
        <v>0</v>
      </c>
      <c r="O356" s="45">
        <f>РИ!O356+РД!O356+КБР!O356+ЧР!O356+СК!O356+КЧР!O356+РСОАлания!O356</f>
        <v>0</v>
      </c>
      <c r="P356" s="45">
        <f>РИ!P356+РД!P356+КБР!P356+ЧР!P356+СК!P356+КЧР!P356+РСОАлания!P356</f>
        <v>0</v>
      </c>
      <c r="Q356" s="45">
        <f>РИ!Q356+РД!Q356+КБР!Q356+ЧР!Q356+СК!Q356+КЧР!Q356+РСОАлания!Q356</f>
        <v>0</v>
      </c>
      <c r="R356" s="45">
        <f>РИ!R356+РД!R356+КБР!R356+ЧР!R356+СК!R356+КЧР!R356+РСОАлания!R356</f>
        <v>0</v>
      </c>
      <c r="S356" s="45">
        <f>РИ!S356+РД!S356+КБР!S356+ЧР!S356+СК!S356+КЧР!S356+РСОАлания!S356</f>
        <v>0</v>
      </c>
      <c r="T356" s="45">
        <f>РИ!T356+РД!T356+КБР!T356+ЧР!T356+СК!T356+КЧР!T356+РСОАлания!T356</f>
        <v>0</v>
      </c>
      <c r="U356" s="45">
        <f>РИ!U356+РД!U356+КБР!U356+ЧР!U356+СК!U356+КЧР!U356+РСОАлания!U356</f>
        <v>0</v>
      </c>
      <c r="V356" s="45">
        <f>РИ!V356+РД!V356+КБР!V356+ЧР!V356+СК!V356+КЧР!V356+РСОАлания!V356</f>
        <v>0</v>
      </c>
      <c r="W356" s="45">
        <f>РИ!W356+РД!W356+КБР!W356+ЧР!W356+СК!W356+КЧР!W356+РСОАлания!W356</f>
        <v>0</v>
      </c>
    </row>
    <row r="357" spans="1:23" ht="36.75" thickBot="1" x14ac:dyDescent="0.3">
      <c r="A357" s="20" t="s">
        <v>565</v>
      </c>
      <c r="B357" s="16" t="s">
        <v>566</v>
      </c>
      <c r="C357" s="47">
        <f>РИ!C357+РД!C357+КБР!C357+ЧР!C357+СК!C357+КЧР!C357+РСОАлания!C357</f>
        <v>1260</v>
      </c>
      <c r="D357" s="47">
        <f>РИ!D357+РД!D357+КБР!D357+ЧР!D357+СК!D357+КЧР!D357+РСОАлания!D357</f>
        <v>0</v>
      </c>
      <c r="E357" s="47">
        <f>РИ!E357+РД!E357+КБР!E357+ЧР!E357+СК!E357+КЧР!E357+РСОАлания!E357</f>
        <v>1260</v>
      </c>
      <c r="F357" s="47">
        <f>РИ!F357+РД!F357+КБР!F357+ЧР!F357+СК!F357+КЧР!F357+РСОАлания!F357</f>
        <v>0</v>
      </c>
      <c r="G357" s="47">
        <f>РИ!G357+РД!G357+КБР!G357+ЧР!G357+СК!G357+КЧР!G357+РСОАлания!G357</f>
        <v>0</v>
      </c>
      <c r="H357" s="47">
        <f>РИ!H357+РД!H357+КБР!H357+ЧР!H357+СК!H357+КЧР!H357+РСОАлания!H357</f>
        <v>0</v>
      </c>
      <c r="I357" s="47">
        <f>РИ!I357+РД!I357+КБР!I357+ЧР!I357+СК!I357+КЧР!I357+РСОАлания!I357</f>
        <v>1110</v>
      </c>
      <c r="J357" s="47">
        <f>РИ!J357+РД!J357+КБР!J357+ЧР!J357+СК!J357+КЧР!J357+РСОАлания!J357</f>
        <v>60</v>
      </c>
      <c r="K357" s="47">
        <f>РИ!K357+РД!K357+КБР!K357+ЧР!K357+СК!K357+КЧР!K357+РСОАлания!K357</f>
        <v>0</v>
      </c>
      <c r="L357" s="47">
        <f>РИ!L357+РД!L357+КБР!L357+ЧР!L357+СК!L357+КЧР!L357+РСОАлания!L357</f>
        <v>0</v>
      </c>
      <c r="M357" s="47">
        <f>РИ!M357+РД!M357+КБР!M357+ЧР!M357+СК!M357+КЧР!M357+РСОАлания!M357</f>
        <v>90</v>
      </c>
      <c r="N357" s="47">
        <f>РИ!N357+РД!N357+КБР!N357+ЧР!N357+СК!N357+КЧР!N357+РСОАлания!N357</f>
        <v>0</v>
      </c>
      <c r="O357" s="47">
        <f>РИ!O357+РД!O357+КБР!O357+ЧР!O357+СК!O357+КЧР!O357+РСОАлания!O357</f>
        <v>0</v>
      </c>
      <c r="P357" s="47">
        <f>РИ!P357+РД!P357+КБР!P357+ЧР!P357+СК!P357+КЧР!P357+РСОАлания!P357</f>
        <v>0</v>
      </c>
      <c r="Q357" s="47">
        <f>РИ!Q357+РД!Q357+КБР!Q357+ЧР!Q357+СК!Q357+КЧР!Q357+РСОАлания!Q357</f>
        <v>0</v>
      </c>
      <c r="R357" s="47">
        <f>РИ!R357+РД!R357+КБР!R357+ЧР!R357+СК!R357+КЧР!R357+РСОАлания!R357</f>
        <v>0</v>
      </c>
      <c r="S357" s="47">
        <f>РИ!S357+РД!S357+КБР!S357+ЧР!S357+СК!S357+КЧР!S357+РСОАлания!S357</f>
        <v>0</v>
      </c>
      <c r="T357" s="47">
        <f>РИ!T357+РД!T357+КБР!T357+ЧР!T357+СК!T357+КЧР!T357+РСОАлания!T357</f>
        <v>0</v>
      </c>
      <c r="U357" s="47">
        <f>РИ!U357+РД!U357+КБР!U357+ЧР!U357+СК!U357+КЧР!U357+РСОАлания!U357</f>
        <v>0</v>
      </c>
      <c r="V357" s="47">
        <f>РИ!V357+РД!V357+КБР!V357+ЧР!V357+СК!V357+КЧР!V357+РСОАлания!V357</f>
        <v>0</v>
      </c>
      <c r="W357" s="47">
        <f>РИ!W357+РД!W357+КБР!W357+ЧР!W357+СК!W357+КЧР!W357+РСОАлания!W357</f>
        <v>0</v>
      </c>
    </row>
    <row r="358" spans="1:23" ht="36.75" thickBot="1" x14ac:dyDescent="0.3">
      <c r="A358" s="20" t="s">
        <v>567</v>
      </c>
      <c r="B358" s="16" t="s">
        <v>568</v>
      </c>
      <c r="C358" s="48">
        <f>SUM(C359:C362)</f>
        <v>9</v>
      </c>
      <c r="D358" s="48">
        <f t="shared" ref="D358:W358" si="51">SUM(D359:D362)</f>
        <v>0</v>
      </c>
      <c r="E358" s="48">
        <f t="shared" si="51"/>
        <v>5</v>
      </c>
      <c r="F358" s="48">
        <f t="shared" si="51"/>
        <v>4</v>
      </c>
      <c r="G358" s="48">
        <f t="shared" si="51"/>
        <v>0</v>
      </c>
      <c r="H358" s="48">
        <f t="shared" si="51"/>
        <v>0</v>
      </c>
      <c r="I358" s="48">
        <f t="shared" si="51"/>
        <v>0</v>
      </c>
      <c r="J358" s="48">
        <f t="shared" si="51"/>
        <v>0</v>
      </c>
      <c r="K358" s="48">
        <f t="shared" si="51"/>
        <v>0</v>
      </c>
      <c r="L358" s="48">
        <f t="shared" si="51"/>
        <v>0</v>
      </c>
      <c r="M358" s="48">
        <f t="shared" si="51"/>
        <v>0</v>
      </c>
      <c r="N358" s="48">
        <f t="shared" si="51"/>
        <v>0</v>
      </c>
      <c r="O358" s="48">
        <f t="shared" si="51"/>
        <v>2</v>
      </c>
      <c r="P358" s="48">
        <f t="shared" si="51"/>
        <v>0</v>
      </c>
      <c r="Q358" s="48">
        <f t="shared" si="51"/>
        <v>0</v>
      </c>
      <c r="R358" s="48">
        <f t="shared" si="51"/>
        <v>7</v>
      </c>
      <c r="S358" s="48">
        <f t="shared" si="51"/>
        <v>0</v>
      </c>
      <c r="T358" s="48">
        <f t="shared" si="51"/>
        <v>0</v>
      </c>
      <c r="U358" s="48">
        <f t="shared" si="51"/>
        <v>0</v>
      </c>
      <c r="V358" s="48">
        <f t="shared" si="51"/>
        <v>0</v>
      </c>
      <c r="W358" s="48">
        <f t="shared" si="51"/>
        <v>0</v>
      </c>
    </row>
    <row r="359" spans="1:23" ht="24.75" thickBot="1" x14ac:dyDescent="0.3">
      <c r="A359" s="17" t="s">
        <v>569</v>
      </c>
      <c r="B359" s="19" t="s">
        <v>558</v>
      </c>
      <c r="C359" s="45">
        <f>РИ!C359+РД!C359+КБР!C359+ЧР!C359+СК!C359+КЧР!C359+РСОАлания!C359</f>
        <v>0</v>
      </c>
      <c r="D359" s="45">
        <f>РИ!D359+РД!D359+КБР!D359+ЧР!D359+СК!D359+КЧР!D359+РСОАлания!D359</f>
        <v>0</v>
      </c>
      <c r="E359" s="45">
        <f>РИ!E359+РД!E359+КБР!E359+ЧР!E359+СК!E359+КЧР!E359+РСОАлания!E359</f>
        <v>0</v>
      </c>
      <c r="F359" s="45">
        <f>РИ!F359+РД!F359+КБР!F359+ЧР!F359+СК!F359+КЧР!F359+РСОАлания!F359</f>
        <v>0</v>
      </c>
      <c r="G359" s="45">
        <f>РИ!G359+РД!G359+КБР!G359+ЧР!G359+СК!G359+КЧР!G359+РСОАлания!G359</f>
        <v>0</v>
      </c>
      <c r="H359" s="45">
        <f>РИ!H359+РД!H359+КБР!H359+ЧР!H359+СК!H359+КЧР!H359+РСОАлания!H359</f>
        <v>0</v>
      </c>
      <c r="I359" s="45">
        <f>РИ!I359+РД!I359+КБР!I359+ЧР!I359+СК!I359+КЧР!I359+РСОАлания!I359</f>
        <v>0</v>
      </c>
      <c r="J359" s="45">
        <f>РИ!J359+РД!J359+КБР!J359+ЧР!J359+СК!J359+КЧР!J359+РСОАлания!J359</f>
        <v>0</v>
      </c>
      <c r="K359" s="45">
        <f>РИ!K359+РД!K359+КБР!K359+ЧР!K359+СК!K359+КЧР!K359+РСОАлания!K359</f>
        <v>0</v>
      </c>
      <c r="L359" s="45">
        <f>РИ!L359+РД!L359+КБР!L359+ЧР!L359+СК!L359+КЧР!L359+РСОАлания!L359</f>
        <v>0</v>
      </c>
      <c r="M359" s="45">
        <f>РИ!M359+РД!M359+КБР!M359+ЧР!M359+СК!M359+КЧР!M359+РСОАлания!M359</f>
        <v>0</v>
      </c>
      <c r="N359" s="45">
        <f>РИ!N359+РД!N359+КБР!N359+ЧР!N359+СК!N359+КЧР!N359+РСОАлания!N359</f>
        <v>0</v>
      </c>
      <c r="O359" s="45">
        <f>РИ!O359+РД!O359+КБР!O359+ЧР!O359+СК!O359+КЧР!O359+РСОАлания!O359</f>
        <v>0</v>
      </c>
      <c r="P359" s="45">
        <f>РИ!P359+РД!P359+КБР!P359+ЧР!P359+СК!P359+КЧР!P359+РСОАлания!P359</f>
        <v>0</v>
      </c>
      <c r="Q359" s="45">
        <f>РИ!Q359+РД!Q359+КБР!Q359+ЧР!Q359+СК!Q359+КЧР!Q359+РСОАлания!Q359</f>
        <v>0</v>
      </c>
      <c r="R359" s="45">
        <f>РИ!R359+РД!R359+КБР!R359+ЧР!R359+СК!R359+КЧР!R359+РСОАлания!R359</f>
        <v>0</v>
      </c>
      <c r="S359" s="45">
        <f>РИ!S359+РД!S359+КБР!S359+ЧР!S359+СК!S359+КЧР!S359+РСОАлания!S359</f>
        <v>0</v>
      </c>
      <c r="T359" s="45">
        <f>РИ!T359+РД!T359+КБР!T359+ЧР!T359+СК!T359+КЧР!T359+РСОАлания!T359</f>
        <v>0</v>
      </c>
      <c r="U359" s="45">
        <f>РИ!U359+РД!U359+КБР!U359+ЧР!U359+СК!U359+КЧР!U359+РСОАлания!U359</f>
        <v>0</v>
      </c>
      <c r="V359" s="45">
        <f>РИ!V359+РД!V359+КБР!V359+ЧР!V359+СК!V359+КЧР!V359+РСОАлания!V359</f>
        <v>0</v>
      </c>
      <c r="W359" s="45">
        <f>РИ!W359+РД!W359+КБР!W359+ЧР!W359+СК!W359+КЧР!W359+РСОАлания!W359</f>
        <v>0</v>
      </c>
    </row>
    <row r="360" spans="1:23" ht="24.75" thickBot="1" x14ac:dyDescent="0.3">
      <c r="A360" s="17" t="s">
        <v>570</v>
      </c>
      <c r="B360" s="19" t="s">
        <v>560</v>
      </c>
      <c r="C360" s="45">
        <f>РИ!C360+РД!C360+КБР!C360+ЧР!C360+СК!C360+КЧР!C360+РСОАлания!C360</f>
        <v>0</v>
      </c>
      <c r="D360" s="45">
        <f>РИ!D360+РД!D360+КБР!D360+ЧР!D360+СК!D360+КЧР!D360+РСОАлания!D360</f>
        <v>0</v>
      </c>
      <c r="E360" s="45">
        <f>РИ!E360+РД!E360+КБР!E360+ЧР!E360+СК!E360+КЧР!E360+РСОАлания!E360</f>
        <v>0</v>
      </c>
      <c r="F360" s="45">
        <f>РИ!F360+РД!F360+КБР!F360+ЧР!F360+СК!F360+КЧР!F360+РСОАлания!F360</f>
        <v>0</v>
      </c>
      <c r="G360" s="45">
        <f>РИ!G360+РД!G360+КБР!G360+ЧР!G360+СК!G360+КЧР!G360+РСОАлания!G360</f>
        <v>0</v>
      </c>
      <c r="H360" s="45">
        <f>РИ!H360+РД!H360+КБР!H360+ЧР!H360+СК!H360+КЧР!H360+РСОАлания!H360</f>
        <v>0</v>
      </c>
      <c r="I360" s="45">
        <f>РИ!I360+РД!I360+КБР!I360+ЧР!I360+СК!I360+КЧР!I360+РСОАлания!I360</f>
        <v>0</v>
      </c>
      <c r="J360" s="45">
        <f>РИ!J360+РД!J360+КБР!J360+ЧР!J360+СК!J360+КЧР!J360+РСОАлания!J360</f>
        <v>0</v>
      </c>
      <c r="K360" s="45">
        <f>РИ!K360+РД!K360+КБР!K360+ЧР!K360+СК!K360+КЧР!K360+РСОАлания!K360</f>
        <v>0</v>
      </c>
      <c r="L360" s="45">
        <f>РИ!L360+РД!L360+КБР!L360+ЧР!L360+СК!L360+КЧР!L360+РСОАлания!L360</f>
        <v>0</v>
      </c>
      <c r="M360" s="45">
        <f>РИ!M360+РД!M360+КБР!M360+ЧР!M360+СК!M360+КЧР!M360+РСОАлания!M360</f>
        <v>0</v>
      </c>
      <c r="N360" s="45">
        <f>РИ!N360+РД!N360+КБР!N360+ЧР!N360+СК!N360+КЧР!N360+РСОАлания!N360</f>
        <v>0</v>
      </c>
      <c r="O360" s="45">
        <f>РИ!O360+РД!O360+КБР!O360+ЧР!O360+СК!O360+КЧР!O360+РСОАлания!O360</f>
        <v>0</v>
      </c>
      <c r="P360" s="45">
        <f>РИ!P360+РД!P360+КБР!P360+ЧР!P360+СК!P360+КЧР!P360+РСОАлания!P360</f>
        <v>0</v>
      </c>
      <c r="Q360" s="45">
        <f>РИ!Q360+РД!Q360+КБР!Q360+ЧР!Q360+СК!Q360+КЧР!Q360+РСОАлания!Q360</f>
        <v>0</v>
      </c>
      <c r="R360" s="45">
        <f>РИ!R360+РД!R360+КБР!R360+ЧР!R360+СК!R360+КЧР!R360+РСОАлания!R360</f>
        <v>0</v>
      </c>
      <c r="S360" s="45">
        <f>РИ!S360+РД!S360+КБР!S360+ЧР!S360+СК!S360+КЧР!S360+РСОАлания!S360</f>
        <v>0</v>
      </c>
      <c r="T360" s="45">
        <f>РИ!T360+РД!T360+КБР!T360+ЧР!T360+СК!T360+КЧР!T360+РСОАлания!T360</f>
        <v>0</v>
      </c>
      <c r="U360" s="45">
        <f>РИ!U360+РД!U360+КБР!U360+ЧР!U360+СК!U360+КЧР!U360+РСОАлания!U360</f>
        <v>0</v>
      </c>
      <c r="V360" s="45">
        <f>РИ!V360+РД!V360+КБР!V360+ЧР!V360+СК!V360+КЧР!V360+РСОАлания!V360</f>
        <v>0</v>
      </c>
      <c r="W360" s="45">
        <f>РИ!W360+РД!W360+КБР!W360+ЧР!W360+СК!W360+КЧР!W360+РСОАлания!W360</f>
        <v>0</v>
      </c>
    </row>
    <row r="361" spans="1:23" ht="15.75" thickBot="1" x14ac:dyDescent="0.3">
      <c r="A361" s="17" t="s">
        <v>571</v>
      </c>
      <c r="B361" s="19" t="s">
        <v>562</v>
      </c>
      <c r="C361" s="45">
        <f>РИ!C361+РД!C361+КБР!C361+ЧР!C361+СК!C361+КЧР!C361+РСОАлания!C361</f>
        <v>0</v>
      </c>
      <c r="D361" s="45">
        <f>РИ!D361+РД!D361+КБР!D361+ЧР!D361+СК!D361+КЧР!D361+РСОАлания!D361</f>
        <v>0</v>
      </c>
      <c r="E361" s="45">
        <f>РИ!E361+РД!E361+КБР!E361+ЧР!E361+СК!E361+КЧР!E361+РСОАлания!E361</f>
        <v>0</v>
      </c>
      <c r="F361" s="45">
        <f>РИ!F361+РД!F361+КБР!F361+ЧР!F361+СК!F361+КЧР!F361+РСОАлания!F361</f>
        <v>0</v>
      </c>
      <c r="G361" s="45">
        <f>РИ!G361+РД!G361+КБР!G361+ЧР!G361+СК!G361+КЧР!G361+РСОАлания!G361</f>
        <v>0</v>
      </c>
      <c r="H361" s="45">
        <f>РИ!H361+РД!H361+КБР!H361+ЧР!H361+СК!H361+КЧР!H361+РСОАлания!H361</f>
        <v>0</v>
      </c>
      <c r="I361" s="45">
        <f>РИ!I361+РД!I361+КБР!I361+ЧР!I361+СК!I361+КЧР!I361+РСОАлания!I361</f>
        <v>0</v>
      </c>
      <c r="J361" s="45">
        <f>РИ!J361+РД!J361+КБР!J361+ЧР!J361+СК!J361+КЧР!J361+РСОАлания!J361</f>
        <v>0</v>
      </c>
      <c r="K361" s="45">
        <f>РИ!K361+РД!K361+КБР!K361+ЧР!K361+СК!K361+КЧР!K361+РСОАлания!K361</f>
        <v>0</v>
      </c>
      <c r="L361" s="45">
        <f>РИ!L361+РД!L361+КБР!L361+ЧР!L361+СК!L361+КЧР!L361+РСОАлания!L361</f>
        <v>0</v>
      </c>
      <c r="M361" s="45">
        <f>РИ!M361+РД!M361+КБР!M361+ЧР!M361+СК!M361+КЧР!M361+РСОАлания!M361</f>
        <v>0</v>
      </c>
      <c r="N361" s="45">
        <f>РИ!N361+РД!N361+КБР!N361+ЧР!N361+СК!N361+КЧР!N361+РСОАлания!N361</f>
        <v>0</v>
      </c>
      <c r="O361" s="45">
        <f>РИ!O361+РД!O361+КБР!O361+ЧР!O361+СК!O361+КЧР!O361+РСОАлания!O361</f>
        <v>0</v>
      </c>
      <c r="P361" s="45">
        <f>РИ!P361+РД!P361+КБР!P361+ЧР!P361+СК!P361+КЧР!P361+РСОАлания!P361</f>
        <v>0</v>
      </c>
      <c r="Q361" s="45">
        <f>РИ!Q361+РД!Q361+КБР!Q361+ЧР!Q361+СК!Q361+КЧР!Q361+РСОАлания!Q361</f>
        <v>0</v>
      </c>
      <c r="R361" s="45">
        <f>РИ!R361+РД!R361+КБР!R361+ЧР!R361+СК!R361+КЧР!R361+РСОАлания!R361</f>
        <v>0</v>
      </c>
      <c r="S361" s="45">
        <f>РИ!S361+РД!S361+КБР!S361+ЧР!S361+СК!S361+КЧР!S361+РСОАлания!S361</f>
        <v>0</v>
      </c>
      <c r="T361" s="45">
        <f>РИ!T361+РД!T361+КБР!T361+ЧР!T361+СК!T361+КЧР!T361+РСОАлания!T361</f>
        <v>0</v>
      </c>
      <c r="U361" s="45">
        <f>РИ!U361+РД!U361+КБР!U361+ЧР!U361+СК!U361+КЧР!U361+РСОАлания!U361</f>
        <v>0</v>
      </c>
      <c r="V361" s="45">
        <f>РИ!V361+РД!V361+КБР!V361+ЧР!V361+СК!V361+КЧР!V361+РСОАлания!V361</f>
        <v>0</v>
      </c>
      <c r="W361" s="45">
        <f>РИ!W361+РД!W361+КБР!W361+ЧР!W361+СК!W361+КЧР!W361+РСОАлания!W361</f>
        <v>0</v>
      </c>
    </row>
    <row r="362" spans="1:23" ht="15.75" thickBot="1" x14ac:dyDescent="0.3">
      <c r="A362" s="17" t="s">
        <v>572</v>
      </c>
      <c r="B362" s="19" t="s">
        <v>564</v>
      </c>
      <c r="C362" s="45">
        <f>РИ!C362+РД!C362+КБР!C362+ЧР!C362+СК!C362+КЧР!C362+РСОАлания!C362</f>
        <v>9</v>
      </c>
      <c r="D362" s="45">
        <f>РИ!D362+РД!D362+КБР!D362+ЧР!D362+СК!D362+КЧР!D362+РСОАлания!D362</f>
        <v>0</v>
      </c>
      <c r="E362" s="45">
        <f>РИ!E362+РД!E362+КБР!E362+ЧР!E362+СК!E362+КЧР!E362+РСОАлания!E362</f>
        <v>5</v>
      </c>
      <c r="F362" s="45">
        <f>РИ!F362+РД!F362+КБР!F362+ЧР!F362+СК!F362+КЧР!F362+РСОАлания!F362</f>
        <v>4</v>
      </c>
      <c r="G362" s="45">
        <f>РИ!G362+РД!G362+КБР!G362+ЧР!G362+СК!G362+КЧР!G362+РСОАлания!G362</f>
        <v>0</v>
      </c>
      <c r="H362" s="45">
        <f>РИ!H362+РД!H362+КБР!H362+ЧР!H362+СК!H362+КЧР!H362+РСОАлания!H362</f>
        <v>0</v>
      </c>
      <c r="I362" s="45">
        <f>РИ!I362+РД!I362+КБР!I362+ЧР!I362+СК!I362+КЧР!I362+РСОАлания!I362</f>
        <v>0</v>
      </c>
      <c r="J362" s="45">
        <f>РИ!J362+РД!J362+КБР!J362+ЧР!J362+СК!J362+КЧР!J362+РСОАлания!J362</f>
        <v>0</v>
      </c>
      <c r="K362" s="45">
        <f>РИ!K362+РД!K362+КБР!K362+ЧР!K362+СК!K362+КЧР!K362+РСОАлания!K362</f>
        <v>0</v>
      </c>
      <c r="L362" s="45">
        <f>РИ!L362+РД!L362+КБР!L362+ЧР!L362+СК!L362+КЧР!L362+РСОАлания!L362</f>
        <v>0</v>
      </c>
      <c r="M362" s="45">
        <f>РИ!M362+РД!M362+КБР!M362+ЧР!M362+СК!M362+КЧР!M362+РСОАлания!M362</f>
        <v>0</v>
      </c>
      <c r="N362" s="45">
        <f>РИ!N362+РД!N362+КБР!N362+ЧР!N362+СК!N362+КЧР!N362+РСОАлания!N362</f>
        <v>0</v>
      </c>
      <c r="O362" s="45">
        <f>РИ!O362+РД!O362+КБР!O362+ЧР!O362+СК!O362+КЧР!O362+РСОАлания!O362</f>
        <v>2</v>
      </c>
      <c r="P362" s="45">
        <f>РИ!P362+РД!P362+КБР!P362+ЧР!P362+СК!P362+КЧР!P362+РСОАлания!P362</f>
        <v>0</v>
      </c>
      <c r="Q362" s="45">
        <f>РИ!Q362+РД!Q362+КБР!Q362+ЧР!Q362+СК!Q362+КЧР!Q362+РСОАлания!Q362</f>
        <v>0</v>
      </c>
      <c r="R362" s="45">
        <f>РИ!R362+РД!R362+КБР!R362+ЧР!R362+СК!R362+КЧР!R362+РСОАлания!R362</f>
        <v>7</v>
      </c>
      <c r="S362" s="45">
        <f>РИ!S362+РД!S362+КБР!S362+ЧР!S362+СК!S362+КЧР!S362+РСОАлания!S362</f>
        <v>0</v>
      </c>
      <c r="T362" s="45">
        <f>РИ!T362+РД!T362+КБР!T362+ЧР!T362+СК!T362+КЧР!T362+РСОАлания!T362</f>
        <v>0</v>
      </c>
      <c r="U362" s="45">
        <f>РИ!U362+РД!U362+КБР!U362+ЧР!U362+СК!U362+КЧР!U362+РСОАлания!U362</f>
        <v>0</v>
      </c>
      <c r="V362" s="45">
        <f>РИ!V362+РД!V362+КБР!V362+ЧР!V362+СК!V362+КЧР!V362+РСОАлания!V362</f>
        <v>0</v>
      </c>
      <c r="W362" s="45">
        <f>РИ!W362+РД!W362+КБР!W362+ЧР!W362+СК!W362+КЧР!W362+РСОАлания!W362</f>
        <v>0</v>
      </c>
    </row>
    <row r="363" spans="1:23" ht="36" customHeight="1" thickBot="1" x14ac:dyDescent="0.3">
      <c r="A363" s="20" t="s">
        <v>573</v>
      </c>
      <c r="B363" s="16" t="s">
        <v>574</v>
      </c>
      <c r="C363" s="47">
        <f>РИ!C363+РД!C363+КБР!C363+ЧР!C363+СК!C363+КЧР!C363+РСОАлания!C363</f>
        <v>1073</v>
      </c>
      <c r="D363" s="47">
        <f>РИ!D363+РД!D363+КБР!D363+ЧР!D363+СК!D363+КЧР!D363+РСОАлания!D363</f>
        <v>0</v>
      </c>
      <c r="E363" s="47">
        <f>РИ!E363+РД!E363+КБР!E363+ЧР!E363+СК!E363+КЧР!E363+РСОАлания!E363</f>
        <v>263</v>
      </c>
      <c r="F363" s="47">
        <f>РИ!F363+РД!F363+КБР!F363+ЧР!F363+СК!F363+КЧР!F363+РСОАлания!F363</f>
        <v>810</v>
      </c>
      <c r="G363" s="47">
        <f>РИ!G363+РД!G363+КБР!G363+ЧР!G363+СК!G363+КЧР!G363+РСОАлания!G363</f>
        <v>0</v>
      </c>
      <c r="H363" s="47">
        <f>РИ!H363+РД!H363+КБР!H363+ЧР!H363+СК!H363+КЧР!H363+РСОАлания!H363</f>
        <v>0</v>
      </c>
      <c r="I363" s="47">
        <f>РИ!I363+РД!I363+КБР!I363+ЧР!I363+СК!I363+КЧР!I363+РСОАлания!I363</f>
        <v>0</v>
      </c>
      <c r="J363" s="47">
        <f>РИ!J363+РД!J363+КБР!J363+ЧР!J363+СК!J363+КЧР!J363+РСОАлания!J363</f>
        <v>0</v>
      </c>
      <c r="K363" s="47">
        <f>РИ!K363+РД!K363+КБР!K363+ЧР!K363+СК!K363+КЧР!K363+РСОАлания!K363</f>
        <v>0</v>
      </c>
      <c r="L363" s="47">
        <f>РИ!L363+РД!L363+КБР!L363+ЧР!L363+СК!L363+КЧР!L363+РСОАлания!L363</f>
        <v>0</v>
      </c>
      <c r="M363" s="47">
        <f>РИ!M363+РД!M363+КБР!M363+ЧР!M363+СК!M363+КЧР!M363+РСОАлания!M363</f>
        <v>0</v>
      </c>
      <c r="N363" s="47">
        <f>РИ!N363+РД!N363+КБР!N363+ЧР!N363+СК!N363+КЧР!N363+РСОАлания!N363</f>
        <v>0</v>
      </c>
      <c r="O363" s="47">
        <f>РИ!O363+РД!O363+КБР!O363+ЧР!O363+СК!O363+КЧР!O363+РСОАлания!O363</f>
        <v>220</v>
      </c>
      <c r="P363" s="47">
        <f>РИ!P363+РД!P363+КБР!P363+ЧР!P363+СК!P363+КЧР!P363+РСОАлания!P363</f>
        <v>0</v>
      </c>
      <c r="Q363" s="47">
        <f>РИ!Q363+РД!Q363+КБР!Q363+ЧР!Q363+СК!Q363+КЧР!Q363+РСОАлания!Q363</f>
        <v>0</v>
      </c>
      <c r="R363" s="47">
        <f>РИ!R363+РД!R363+КБР!R363+ЧР!R363+СК!R363+КЧР!R363+РСОАлания!R363</f>
        <v>853</v>
      </c>
      <c r="S363" s="47">
        <f>РИ!S363+РД!S363+КБР!S363+ЧР!S363+СК!S363+КЧР!S363+РСОАлания!S363</f>
        <v>0</v>
      </c>
      <c r="T363" s="47">
        <f>РИ!T363+РД!T363+КБР!T363+ЧР!T363+СК!T363+КЧР!T363+РСОАлания!T363</f>
        <v>0</v>
      </c>
      <c r="U363" s="47">
        <f>РИ!U363+РД!U363+КБР!U363+ЧР!U363+СК!U363+КЧР!U363+РСОАлания!U363</f>
        <v>0</v>
      </c>
      <c r="V363" s="47">
        <f>РИ!V363+РД!V363+КБР!V363+ЧР!V363+СК!V363+КЧР!V363+РСОАлания!V363</f>
        <v>0</v>
      </c>
      <c r="W363" s="47">
        <f>РИ!W363+РД!W363+КБР!W363+ЧР!W363+СК!W363+КЧР!W363+РСОАлания!W363</f>
        <v>0</v>
      </c>
    </row>
    <row r="364" spans="1:23" ht="24.75" thickBot="1" x14ac:dyDescent="0.3">
      <c r="A364" s="20" t="s">
        <v>575</v>
      </c>
      <c r="B364" s="16" t="s">
        <v>576</v>
      </c>
      <c r="C364" s="47">
        <f>РИ!C364+РД!C364+КБР!C364+ЧР!C364+СК!C364+КЧР!C364+РСОАлания!C364</f>
        <v>1362</v>
      </c>
      <c r="D364" s="47">
        <f>РИ!D364+РД!D364+КБР!D364+ЧР!D364+СК!D364+КЧР!D364+РСОАлания!D364</f>
        <v>120</v>
      </c>
      <c r="E364" s="47">
        <f>РИ!E364+РД!E364+КБР!E364+ЧР!E364+СК!E364+КЧР!E364+РСОАлания!E364</f>
        <v>982</v>
      </c>
      <c r="F364" s="47">
        <f>РИ!F364+РД!F364+КБР!F364+ЧР!F364+СК!F364+КЧР!F364+РСОАлания!F364</f>
        <v>260</v>
      </c>
      <c r="G364" s="47">
        <f>РИ!G364+РД!G364+КБР!G364+ЧР!G364+СК!G364+КЧР!G364+РСОАлания!G364</f>
        <v>0</v>
      </c>
      <c r="H364" s="47">
        <f>РИ!H364+РД!H364+КБР!H364+ЧР!H364+СК!H364+КЧР!H364+РСОАлания!H364</f>
        <v>0</v>
      </c>
      <c r="I364" s="47">
        <f>РИ!I364+РД!I364+КБР!I364+ЧР!I364+СК!I364+КЧР!I364+РСОАлания!I364</f>
        <v>260</v>
      </c>
      <c r="J364" s="47">
        <f>РИ!J364+РД!J364+КБР!J364+ЧР!J364+СК!J364+КЧР!J364+РСОАлания!J364</f>
        <v>0</v>
      </c>
      <c r="K364" s="47">
        <f>РИ!K364+РД!K364+КБР!K364+ЧР!K364+СК!K364+КЧР!K364+РСОАлания!K364</f>
        <v>0</v>
      </c>
      <c r="L364" s="47">
        <f>РИ!L364+РД!L364+КБР!L364+ЧР!L364+СК!L364+КЧР!L364+РСОАлания!L364</f>
        <v>0</v>
      </c>
      <c r="M364" s="47">
        <f>РИ!M364+РД!M364+КБР!M364+ЧР!M364+СК!M364+КЧР!M364+РСОАлания!M364</f>
        <v>58</v>
      </c>
      <c r="N364" s="47">
        <f>РИ!N364+РД!N364+КБР!N364+ЧР!N364+СК!N364+КЧР!N364+РСОАлания!N364</f>
        <v>0</v>
      </c>
      <c r="O364" s="47">
        <f>РИ!O364+РД!O364+КБР!O364+ЧР!O364+СК!O364+КЧР!O364+РСОАлания!O364</f>
        <v>184</v>
      </c>
      <c r="P364" s="47">
        <f>РИ!P364+РД!P364+КБР!P364+ЧР!P364+СК!P364+КЧР!P364+РСОАлания!P364</f>
        <v>0</v>
      </c>
      <c r="Q364" s="47">
        <f>РИ!Q364+РД!Q364+КБР!Q364+ЧР!Q364+СК!Q364+КЧР!Q364+РСОАлания!Q364</f>
        <v>120</v>
      </c>
      <c r="R364" s="47">
        <f>РИ!R364+РД!R364+КБР!R364+ЧР!R364+СК!R364+КЧР!R364+РСОАлания!R364</f>
        <v>740</v>
      </c>
      <c r="S364" s="47">
        <f>РИ!S364+РД!S364+КБР!S364+ЧР!S364+СК!S364+КЧР!S364+РСОАлания!S364</f>
        <v>0</v>
      </c>
      <c r="T364" s="47">
        <f>РИ!T364+РД!T364+КБР!T364+ЧР!T364+СК!T364+КЧР!T364+РСОАлания!T364</f>
        <v>0</v>
      </c>
      <c r="U364" s="47">
        <f>РИ!U364+РД!U364+КБР!U364+ЧР!U364+СК!U364+КЧР!U364+РСОАлания!U364</f>
        <v>240</v>
      </c>
      <c r="V364" s="47">
        <f>РИ!V364+РД!V364+КБР!V364+ЧР!V364+СК!V364+КЧР!V364+РСОАлания!V364</f>
        <v>0</v>
      </c>
      <c r="W364" s="47">
        <f>РИ!W364+РД!W364+КБР!W364+ЧР!W364+СК!W364+КЧР!W364+РСОАлания!W364</f>
        <v>0</v>
      </c>
    </row>
    <row r="365" spans="1:23" ht="36.75" thickBot="1" x14ac:dyDescent="0.3">
      <c r="A365" s="20" t="s">
        <v>577</v>
      </c>
      <c r="B365" s="16" t="s">
        <v>578</v>
      </c>
      <c r="C365" s="47">
        <f>РИ!C365+РД!C365+КБР!C365+ЧР!C365+СК!C365+КЧР!C365+РСОАлания!C365</f>
        <v>21</v>
      </c>
      <c r="D365" s="47">
        <f>РИ!D365+РД!D365+КБР!D365+ЧР!D365+СК!D365+КЧР!D365+РСОАлания!D365</f>
        <v>5</v>
      </c>
      <c r="E365" s="47">
        <f>РИ!E365+РД!E365+КБР!E365+ЧР!E365+СК!E365+КЧР!E365+РСОАлания!E365</f>
        <v>10</v>
      </c>
      <c r="F365" s="47">
        <f>РИ!F365+РД!F365+КБР!F365+ЧР!F365+СК!F365+КЧР!F365+РСОАлания!F365</f>
        <v>6</v>
      </c>
      <c r="G365" s="47">
        <f>РИ!G365+РД!G365+КБР!G365+ЧР!G365+СК!G365+КЧР!G365+РСОАлания!G365</f>
        <v>0</v>
      </c>
      <c r="H365" s="47">
        <f>РИ!H365+РД!H365+КБР!H365+ЧР!H365+СК!H365+КЧР!H365+РСОАлания!H365</f>
        <v>0</v>
      </c>
      <c r="I365" s="47">
        <f>РИ!I365+РД!I365+КБР!I365+ЧР!I365+СК!I365+КЧР!I365+РСОАлания!I365</f>
        <v>3</v>
      </c>
      <c r="J365" s="47">
        <f>РИ!J365+РД!J365+КБР!J365+ЧР!J365+СК!J365+КЧР!J365+РСОАлания!J365</f>
        <v>0</v>
      </c>
      <c r="K365" s="47">
        <f>РИ!K365+РД!K365+КБР!K365+ЧР!K365+СК!K365+КЧР!K365+РСОАлания!K365</f>
        <v>0</v>
      </c>
      <c r="L365" s="47">
        <f>РИ!L365+РД!L365+КБР!L365+ЧР!L365+СК!L365+КЧР!L365+РСОАлания!L365</f>
        <v>0</v>
      </c>
      <c r="M365" s="47">
        <f>РИ!M365+РД!M365+КБР!M365+ЧР!M365+СК!M365+КЧР!M365+РСОАлания!M365</f>
        <v>0</v>
      </c>
      <c r="N365" s="47">
        <f>РИ!N365+РД!N365+КБР!N365+ЧР!N365+СК!N365+КЧР!N365+РСОАлания!N365</f>
        <v>0</v>
      </c>
      <c r="O365" s="47">
        <f>РИ!O365+РД!O365+КБР!O365+ЧР!O365+СК!O365+КЧР!O365+РСОАлания!O365</f>
        <v>3</v>
      </c>
      <c r="P365" s="47">
        <f>РИ!P365+РД!P365+КБР!P365+ЧР!P365+СК!P365+КЧР!P365+РСОАлания!P365</f>
        <v>0</v>
      </c>
      <c r="Q365" s="47">
        <f>РИ!Q365+РД!Q365+КБР!Q365+ЧР!Q365+СК!Q365+КЧР!Q365+РСОАлания!Q365</f>
        <v>5</v>
      </c>
      <c r="R365" s="47">
        <f>РИ!R365+РД!R365+КБР!R365+ЧР!R365+СК!R365+КЧР!R365+РСОАлания!R365</f>
        <v>12</v>
      </c>
      <c r="S365" s="47">
        <f>РИ!S365+РД!S365+КБР!S365+ЧР!S365+СК!S365+КЧР!S365+РСОАлания!S365</f>
        <v>0</v>
      </c>
      <c r="T365" s="47">
        <f>РИ!T365+РД!T365+КБР!T365+ЧР!T365+СК!T365+КЧР!T365+РСОАлания!T365</f>
        <v>0</v>
      </c>
      <c r="U365" s="47">
        <f>РИ!U365+РД!U365+КБР!U365+ЧР!U365+СК!U365+КЧР!U365+РСОАлания!U365</f>
        <v>4</v>
      </c>
      <c r="V365" s="47">
        <f>РИ!V365+РД!V365+КБР!V365+ЧР!V365+СК!V365+КЧР!V365+РСОАлания!V365</f>
        <v>0</v>
      </c>
      <c r="W365" s="47">
        <f>РИ!W365+РД!W365+КБР!W365+ЧР!W365+СК!W365+КЧР!W365+РСОАлания!W365</f>
        <v>0</v>
      </c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2" t="s">
        <v>647</v>
      </c>
      <c r="D367" s="4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86.25" customHeight="1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ht="33.75" customHeight="1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57"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A7:A8"/>
    <mergeCell ref="B7:B8"/>
    <mergeCell ref="C7:G8"/>
    <mergeCell ref="H7:W7"/>
    <mergeCell ref="A9:A10"/>
    <mergeCell ref="B9:B10"/>
    <mergeCell ref="W49:W50"/>
    <mergeCell ref="A54:A56"/>
    <mergeCell ref="C54:C56"/>
    <mergeCell ref="D54:D56"/>
    <mergeCell ref="E54:E56"/>
    <mergeCell ref="F54:F56"/>
    <mergeCell ref="G54:G56"/>
    <mergeCell ref="H54:H56"/>
    <mergeCell ref="I54:I56"/>
    <mergeCell ref="J54:J56"/>
    <mergeCell ref="H49:H50"/>
    <mergeCell ref="I49:I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K54:K56"/>
    <mergeCell ref="L54:L56"/>
    <mergeCell ref="M54:M56"/>
    <mergeCell ref="W54:W56"/>
    <mergeCell ref="A60:A61"/>
    <mergeCell ref="C60:C61"/>
    <mergeCell ref="D60:D61"/>
    <mergeCell ref="E60:E61"/>
    <mergeCell ref="F60:F61"/>
    <mergeCell ref="G60:G61"/>
    <mergeCell ref="W60:W61"/>
    <mergeCell ref="H60:H61"/>
    <mergeCell ref="I60:I61"/>
    <mergeCell ref="J60:J61"/>
    <mergeCell ref="K60:K61"/>
    <mergeCell ref="L60:L61"/>
    <mergeCell ref="M60:M61"/>
    <mergeCell ref="V54:V56"/>
    <mergeCell ref="N60:N61"/>
    <mergeCell ref="O60:O61"/>
    <mergeCell ref="A64:A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W64:W65"/>
    <mergeCell ref="A97:A98"/>
    <mergeCell ref="C97:C98"/>
    <mergeCell ref="D97:D98"/>
    <mergeCell ref="E97:E98"/>
    <mergeCell ref="F97:F98"/>
    <mergeCell ref="G97:G98"/>
    <mergeCell ref="W97:W98"/>
    <mergeCell ref="H97:H98"/>
    <mergeCell ref="I97:I98"/>
    <mergeCell ref="J97:J98"/>
    <mergeCell ref="K97:K98"/>
    <mergeCell ref="L97:L98"/>
    <mergeCell ref="M97:M98"/>
    <mergeCell ref="R64:R65"/>
    <mergeCell ref="S64:S65"/>
    <mergeCell ref="N97:N98"/>
    <mergeCell ref="O97:O98"/>
    <mergeCell ref="P97:P98"/>
    <mergeCell ref="Q97:Q98"/>
    <mergeCell ref="R97:R98"/>
    <mergeCell ref="A122:A123"/>
    <mergeCell ref="H138:H139"/>
    <mergeCell ref="I138:I139"/>
    <mergeCell ref="J138:J139"/>
    <mergeCell ref="A124:A125"/>
    <mergeCell ref="K138:K139"/>
    <mergeCell ref="L138:L139"/>
    <mergeCell ref="M138:M139"/>
    <mergeCell ref="W138:W139"/>
    <mergeCell ref="A138:A139"/>
    <mergeCell ref="C138:C139"/>
    <mergeCell ref="D138:D139"/>
    <mergeCell ref="E138:E139"/>
    <mergeCell ref="F138:F139"/>
    <mergeCell ref="G138:G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A159:A160"/>
    <mergeCell ref="C159:C160"/>
    <mergeCell ref="D159:D160"/>
    <mergeCell ref="E159:E160"/>
    <mergeCell ref="F159:F160"/>
    <mergeCell ref="G159:G160"/>
    <mergeCell ref="W159:W160"/>
    <mergeCell ref="H159:H160"/>
    <mergeCell ref="I159:I160"/>
    <mergeCell ref="J159:J160"/>
    <mergeCell ref="K159:K160"/>
    <mergeCell ref="L159:L160"/>
    <mergeCell ref="M159:M160"/>
    <mergeCell ref="V159:V160"/>
    <mergeCell ref="A189:A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W194:W195"/>
    <mergeCell ref="C235:C236"/>
    <mergeCell ref="D235:D236"/>
    <mergeCell ref="K189:K190"/>
    <mergeCell ref="L189:L190"/>
    <mergeCell ref="M189:M190"/>
    <mergeCell ref="W189:W190"/>
    <mergeCell ref="A194:A195"/>
    <mergeCell ref="C194:C195"/>
    <mergeCell ref="D194:D195"/>
    <mergeCell ref="E194:E195"/>
    <mergeCell ref="F194:F195"/>
    <mergeCell ref="G194:G195"/>
    <mergeCell ref="Q189:Q190"/>
    <mergeCell ref="R189:R190"/>
    <mergeCell ref="S189:S190"/>
    <mergeCell ref="N194:N195"/>
    <mergeCell ref="O194:O195"/>
    <mergeCell ref="P194:P195"/>
    <mergeCell ref="Q194:Q195"/>
    <mergeCell ref="R194:R195"/>
    <mergeCell ref="S194:S195"/>
    <mergeCell ref="T194:T195"/>
    <mergeCell ref="U194:U195"/>
    <mergeCell ref="K194:K195"/>
    <mergeCell ref="L194:L195"/>
    <mergeCell ref="M194:M195"/>
    <mergeCell ref="B5:U5"/>
    <mergeCell ref="I4:M4"/>
    <mergeCell ref="B4:F4"/>
    <mergeCell ref="W318:W319"/>
    <mergeCell ref="V1:W1"/>
    <mergeCell ref="C2:T2"/>
    <mergeCell ref="H318:H319"/>
    <mergeCell ref="I318:I319"/>
    <mergeCell ref="J318:J319"/>
    <mergeCell ref="K318:K319"/>
    <mergeCell ref="L318:L319"/>
    <mergeCell ref="M318:M319"/>
    <mergeCell ref="K235:K236"/>
    <mergeCell ref="L235:L236"/>
    <mergeCell ref="M235:M236"/>
    <mergeCell ref="W235:W236"/>
    <mergeCell ref="C318:C319"/>
    <mergeCell ref="D318:D319"/>
    <mergeCell ref="E318:E319"/>
    <mergeCell ref="F318:F319"/>
    <mergeCell ref="G318:G319"/>
    <mergeCell ref="V60:V61"/>
    <mergeCell ref="U49:U50"/>
    <mergeCell ref="V49:V50"/>
    <mergeCell ref="A371:W371"/>
    <mergeCell ref="A372:W372"/>
    <mergeCell ref="N54:N56"/>
    <mergeCell ref="O54:O56"/>
    <mergeCell ref="P54:P56"/>
    <mergeCell ref="Q54:Q56"/>
    <mergeCell ref="R54:R56"/>
    <mergeCell ref="S54:S56"/>
    <mergeCell ref="T54:T56"/>
    <mergeCell ref="U54:U56"/>
    <mergeCell ref="A318:A319"/>
    <mergeCell ref="A235:A236"/>
    <mergeCell ref="E235:E236"/>
    <mergeCell ref="F235:F236"/>
    <mergeCell ref="G235:G236"/>
    <mergeCell ref="H235:H236"/>
    <mergeCell ref="I235:I236"/>
    <mergeCell ref="J235:J236"/>
    <mergeCell ref="H194:H195"/>
    <mergeCell ref="I194:I195"/>
    <mergeCell ref="J194:J195"/>
    <mergeCell ref="S97:S98"/>
    <mergeCell ref="T97:T98"/>
    <mergeCell ref="U97:U98"/>
    <mergeCell ref="T64:T65"/>
    <mergeCell ref="U64:U65"/>
    <mergeCell ref="V64:V65"/>
    <mergeCell ref="N49:N50"/>
    <mergeCell ref="O49:O50"/>
    <mergeCell ref="P49:P50"/>
    <mergeCell ref="Q49:Q50"/>
    <mergeCell ref="R49:R50"/>
    <mergeCell ref="S49:S50"/>
    <mergeCell ref="T49:T50"/>
    <mergeCell ref="N64:N65"/>
    <mergeCell ref="O64:O65"/>
    <mergeCell ref="P64:P65"/>
    <mergeCell ref="Q64:Q65"/>
    <mergeCell ref="V97:V98"/>
    <mergeCell ref="P60:P61"/>
    <mergeCell ref="Q60:Q61"/>
    <mergeCell ref="R60:R61"/>
    <mergeCell ref="S60:S61"/>
    <mergeCell ref="T60:T61"/>
    <mergeCell ref="U60:U61"/>
    <mergeCell ref="U318:U319"/>
    <mergeCell ref="V318:V319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T189:T190"/>
    <mergeCell ref="U189:U190"/>
    <mergeCell ref="V189:V190"/>
    <mergeCell ref="N318:N319"/>
    <mergeCell ref="O318:O319"/>
    <mergeCell ref="P318:P319"/>
    <mergeCell ref="Q318:Q319"/>
    <mergeCell ref="R318:R319"/>
    <mergeCell ref="S318:S319"/>
    <mergeCell ref="T318:T319"/>
    <mergeCell ref="N189:N190"/>
    <mergeCell ref="O189:O190"/>
    <mergeCell ref="P189:P190"/>
    <mergeCell ref="V194:V195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9"/>
  <sheetViews>
    <sheetView tabSelected="1" topLeftCell="A279" zoomScale="82" zoomScaleNormal="82" workbookViewId="0">
      <selection activeCell="C320" sqref="C320:W320"/>
    </sheetView>
  </sheetViews>
  <sheetFormatPr defaultRowHeight="15" x14ac:dyDescent="0.25"/>
  <cols>
    <col min="1" max="1" width="5.85546875" customWidth="1"/>
    <col min="2" max="2" width="50.570312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630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36.75" thickBot="1" x14ac:dyDescent="0.3">
      <c r="A11" s="38" t="s">
        <v>15</v>
      </c>
      <c r="B11" s="16" t="s">
        <v>16</v>
      </c>
      <c r="C11" s="2">
        <f>SUM(C12:C13,C23)</f>
        <v>61</v>
      </c>
      <c r="D11" s="2">
        <f t="shared" ref="D11:W11" si="0">SUM(D12:D13,D23)</f>
        <v>0</v>
      </c>
      <c r="E11" s="2">
        <f t="shared" si="0"/>
        <v>0</v>
      </c>
      <c r="F11" s="2">
        <f t="shared" si="0"/>
        <v>61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61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</row>
    <row r="12" spans="1:23" ht="15.75" thickBot="1" x14ac:dyDescent="0.3">
      <c r="A12" s="41" t="s">
        <v>17</v>
      </c>
      <c r="B12" s="18" t="s">
        <v>18</v>
      </c>
      <c r="C12" s="34">
        <v>33</v>
      </c>
      <c r="D12" s="34"/>
      <c r="E12" s="34"/>
      <c r="F12" s="34">
        <v>33</v>
      </c>
      <c r="G12" s="34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v>33</v>
      </c>
      <c r="S12" s="37"/>
      <c r="T12" s="37"/>
      <c r="U12" s="37"/>
      <c r="V12" s="37"/>
      <c r="W12" s="37"/>
    </row>
    <row r="13" spans="1:23" ht="24.75" thickBot="1" x14ac:dyDescent="0.3">
      <c r="A13" s="41" t="s">
        <v>19</v>
      </c>
      <c r="B13" s="19" t="s">
        <v>20</v>
      </c>
      <c r="C13" s="1">
        <f>SUM(C14,C15,C18,C19,C20)</f>
        <v>28</v>
      </c>
      <c r="D13" s="1">
        <f t="shared" ref="D13:W13" si="1">SUM(D14,D15,D18,D19,D20)</f>
        <v>0</v>
      </c>
      <c r="E13" s="1">
        <f t="shared" si="1"/>
        <v>0</v>
      </c>
      <c r="F13" s="1">
        <f t="shared" si="1"/>
        <v>28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0</v>
      </c>
      <c r="Q13" s="1">
        <f t="shared" si="1"/>
        <v>0</v>
      </c>
      <c r="R13" s="1">
        <f t="shared" si="1"/>
        <v>28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">
        <f t="shared" si="1"/>
        <v>0</v>
      </c>
    </row>
    <row r="14" spans="1:23" ht="24.75" thickBot="1" x14ac:dyDescent="0.3">
      <c r="A14" s="41" t="s">
        <v>21</v>
      </c>
      <c r="B14" s="19" t="s">
        <v>22</v>
      </c>
      <c r="C14" s="34">
        <v>17</v>
      </c>
      <c r="D14" s="34"/>
      <c r="E14" s="34"/>
      <c r="F14" s="34">
        <v>17</v>
      </c>
      <c r="G14" s="34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v>17</v>
      </c>
      <c r="S14" s="37"/>
      <c r="T14" s="37"/>
      <c r="U14" s="37"/>
      <c r="V14" s="37"/>
      <c r="W14" s="37"/>
    </row>
    <row r="15" spans="1:23" ht="84.75" thickBot="1" x14ac:dyDescent="0.3">
      <c r="A15" s="41" t="s">
        <v>23</v>
      </c>
      <c r="B15" s="19" t="s">
        <v>24</v>
      </c>
      <c r="C15" s="1">
        <f>SUM(C16:C17)</f>
        <v>2</v>
      </c>
      <c r="D15" s="1">
        <f t="shared" ref="D15:W15" si="2">SUM(D16:D17)</f>
        <v>0</v>
      </c>
      <c r="E15" s="1">
        <f t="shared" si="2"/>
        <v>0</v>
      </c>
      <c r="F15" s="1">
        <f t="shared" si="2"/>
        <v>2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2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W15" s="1">
        <f t="shared" si="2"/>
        <v>0</v>
      </c>
    </row>
    <row r="16" spans="1:23" ht="132.75" thickBot="1" x14ac:dyDescent="0.3">
      <c r="A16" s="41" t="s">
        <v>25</v>
      </c>
      <c r="B16" s="19" t="s">
        <v>26</v>
      </c>
      <c r="C16" s="34">
        <v>1</v>
      </c>
      <c r="D16" s="34"/>
      <c r="E16" s="34"/>
      <c r="F16" s="34">
        <v>1</v>
      </c>
      <c r="G16" s="34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v>1</v>
      </c>
      <c r="S16" s="37"/>
      <c r="T16" s="37"/>
      <c r="U16" s="37"/>
      <c r="V16" s="37"/>
      <c r="W16" s="37"/>
    </row>
    <row r="17" spans="1:23" ht="132.75" thickBot="1" x14ac:dyDescent="0.3">
      <c r="A17" s="41" t="s">
        <v>27</v>
      </c>
      <c r="B17" s="19" t="s">
        <v>28</v>
      </c>
      <c r="C17" s="34">
        <v>1</v>
      </c>
      <c r="D17" s="34"/>
      <c r="E17" s="34"/>
      <c r="F17" s="34">
        <v>1</v>
      </c>
      <c r="G17" s="34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v>1</v>
      </c>
      <c r="S17" s="37"/>
      <c r="T17" s="37"/>
      <c r="U17" s="37"/>
      <c r="V17" s="37"/>
      <c r="W17" s="37"/>
    </row>
    <row r="18" spans="1:23" ht="48.75" thickBot="1" x14ac:dyDescent="0.3">
      <c r="A18" s="41" t="s">
        <v>29</v>
      </c>
      <c r="B18" s="19" t="s">
        <v>30</v>
      </c>
      <c r="C18" s="34">
        <v>9</v>
      </c>
      <c r="D18" s="34"/>
      <c r="E18" s="34"/>
      <c r="F18" s="34">
        <v>9</v>
      </c>
      <c r="G18" s="34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v>9</v>
      </c>
      <c r="S18" s="37"/>
      <c r="T18" s="37"/>
      <c r="U18" s="37"/>
      <c r="V18" s="37"/>
      <c r="W18" s="37"/>
    </row>
    <row r="19" spans="1:23" ht="36.75" thickBot="1" x14ac:dyDescent="0.3">
      <c r="A19" s="41" t="s">
        <v>31</v>
      </c>
      <c r="B19" s="19" t="s">
        <v>32</v>
      </c>
      <c r="C19" s="34"/>
      <c r="D19" s="34"/>
      <c r="E19" s="34"/>
      <c r="F19" s="34"/>
      <c r="G19" s="34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36.75" thickBot="1" x14ac:dyDescent="0.3">
      <c r="A20" s="38" t="s">
        <v>33</v>
      </c>
      <c r="B20" s="16" t="s">
        <v>34</v>
      </c>
      <c r="C20" s="2">
        <f>SUM(C21:C22)</f>
        <v>0</v>
      </c>
      <c r="D20" s="2">
        <f t="shared" ref="D20:W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</row>
    <row r="21" spans="1:23" ht="36.75" thickBot="1" x14ac:dyDescent="0.3">
      <c r="A21" s="41" t="s">
        <v>35</v>
      </c>
      <c r="B21" s="19" t="s">
        <v>36</v>
      </c>
      <c r="C21" s="34"/>
      <c r="D21" s="34"/>
      <c r="E21" s="34"/>
      <c r="F21" s="34"/>
      <c r="G21" s="34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48.75" thickBot="1" x14ac:dyDescent="0.3">
      <c r="A22" s="41" t="s">
        <v>37</v>
      </c>
      <c r="B22" s="19" t="s">
        <v>38</v>
      </c>
      <c r="C22" s="34"/>
      <c r="D22" s="34"/>
      <c r="E22" s="34"/>
      <c r="F22" s="34"/>
      <c r="G22" s="34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36.75" thickBot="1" x14ac:dyDescent="0.3">
      <c r="A23" s="38" t="s">
        <v>39</v>
      </c>
      <c r="B23" s="16" t="s">
        <v>40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</row>
    <row r="24" spans="1:23" ht="24.75" thickBot="1" x14ac:dyDescent="0.3">
      <c r="A24" s="38" t="s">
        <v>41</v>
      </c>
      <c r="B24" s="16" t="s">
        <v>42</v>
      </c>
      <c r="C24" s="2">
        <f>SUM(C25:C26)</f>
        <v>0</v>
      </c>
      <c r="D24" s="2">
        <f t="shared" ref="D24:W24" si="4">SUM(D25:D26)</f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0</v>
      </c>
      <c r="O24" s="2">
        <f t="shared" si="4"/>
        <v>0</v>
      </c>
      <c r="P24" s="2">
        <f t="shared" si="4"/>
        <v>0</v>
      </c>
      <c r="Q24" s="2">
        <f t="shared" si="4"/>
        <v>0</v>
      </c>
      <c r="R24" s="2">
        <f t="shared" si="4"/>
        <v>0</v>
      </c>
      <c r="S24" s="2">
        <f t="shared" si="4"/>
        <v>0</v>
      </c>
      <c r="T24" s="2">
        <f t="shared" si="4"/>
        <v>0</v>
      </c>
      <c r="U24" s="2">
        <f t="shared" si="4"/>
        <v>0</v>
      </c>
      <c r="V24" s="2">
        <f t="shared" si="4"/>
        <v>0</v>
      </c>
      <c r="W24" s="2">
        <f t="shared" si="4"/>
        <v>0</v>
      </c>
    </row>
    <row r="25" spans="1:23" ht="15.75" thickBot="1" x14ac:dyDescent="0.3">
      <c r="A25" s="41" t="s">
        <v>43</v>
      </c>
      <c r="B25" s="18" t="s">
        <v>44</v>
      </c>
      <c r="C25" s="34"/>
      <c r="D25" s="34"/>
      <c r="E25" s="34"/>
      <c r="F25" s="34"/>
      <c r="G25" s="34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5.75" thickBot="1" x14ac:dyDescent="0.3">
      <c r="A26" s="41" t="s">
        <v>45</v>
      </c>
      <c r="B26" s="18" t="s">
        <v>46</v>
      </c>
      <c r="C26" s="34"/>
      <c r="D26" s="34"/>
      <c r="E26" s="34"/>
      <c r="F26" s="34"/>
      <c r="G26" s="34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72.75" thickBot="1" x14ac:dyDescent="0.3">
      <c r="A27" s="39" t="s">
        <v>47</v>
      </c>
      <c r="B27" s="16" t="s">
        <v>48</v>
      </c>
      <c r="C27" s="35">
        <v>4</v>
      </c>
      <c r="D27" s="35"/>
      <c r="E27" s="35"/>
      <c r="F27" s="35">
        <v>4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>
        <v>4</v>
      </c>
      <c r="S27" s="35"/>
      <c r="T27" s="35"/>
      <c r="U27" s="35"/>
      <c r="V27" s="35"/>
      <c r="W27" s="35"/>
    </row>
    <row r="28" spans="1:23" ht="15.75" thickBot="1" x14ac:dyDescent="0.3">
      <c r="A28" s="38" t="s">
        <v>49</v>
      </c>
      <c r="B28" s="21" t="s">
        <v>50</v>
      </c>
      <c r="C28" s="36">
        <v>0</v>
      </c>
      <c r="D28" s="36"/>
      <c r="E28" s="36"/>
      <c r="F28" s="36">
        <v>0</v>
      </c>
      <c r="G28" s="36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>
        <v>0</v>
      </c>
      <c r="S28" s="35"/>
      <c r="T28" s="35"/>
      <c r="U28" s="35"/>
      <c r="V28" s="35"/>
      <c r="W28" s="35"/>
    </row>
    <row r="29" spans="1:23" ht="15.75" thickBot="1" x14ac:dyDescent="0.3">
      <c r="A29" s="38" t="s">
        <v>51</v>
      </c>
      <c r="B29" s="21" t="s">
        <v>52</v>
      </c>
      <c r="C29" s="36">
        <v>61</v>
      </c>
      <c r="D29" s="36"/>
      <c r="E29" s="36"/>
      <c r="F29" s="36">
        <v>61</v>
      </c>
      <c r="G29" s="36">
        <v>0</v>
      </c>
      <c r="H29" s="35"/>
      <c r="I29" s="35"/>
      <c r="J29" s="35">
        <v>0</v>
      </c>
      <c r="K29" s="35"/>
      <c r="L29" s="35"/>
      <c r="M29" s="35"/>
      <c r="N29" s="35"/>
      <c r="O29" s="35"/>
      <c r="P29" s="35"/>
      <c r="Q29" s="35"/>
      <c r="R29" s="35">
        <v>61</v>
      </c>
      <c r="S29" s="35"/>
      <c r="T29" s="35"/>
      <c r="U29" s="35"/>
      <c r="V29" s="35"/>
      <c r="W29" s="35"/>
    </row>
    <row r="30" spans="1:23" ht="24.75" thickBot="1" x14ac:dyDescent="0.3">
      <c r="A30" s="39" t="s">
        <v>53</v>
      </c>
      <c r="B30" s="16" t="s">
        <v>54</v>
      </c>
      <c r="C30" s="2">
        <f>SUM(C31:C32)</f>
        <v>184</v>
      </c>
      <c r="D30" s="2">
        <f t="shared" ref="D30:W30" si="5">SUM(D31:D32)</f>
        <v>0</v>
      </c>
      <c r="E30" s="2">
        <f t="shared" si="5"/>
        <v>0</v>
      </c>
      <c r="F30" s="2">
        <f t="shared" si="5"/>
        <v>184</v>
      </c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0</v>
      </c>
      <c r="N30" s="2">
        <f t="shared" si="5"/>
        <v>0</v>
      </c>
      <c r="O30" s="2">
        <f t="shared" si="5"/>
        <v>0</v>
      </c>
      <c r="P30" s="2">
        <f t="shared" si="5"/>
        <v>0</v>
      </c>
      <c r="Q30" s="2">
        <f t="shared" si="5"/>
        <v>0</v>
      </c>
      <c r="R30" s="2">
        <f t="shared" si="5"/>
        <v>184</v>
      </c>
      <c r="S30" s="2">
        <f t="shared" si="5"/>
        <v>0</v>
      </c>
      <c r="T30" s="2">
        <f t="shared" si="5"/>
        <v>0</v>
      </c>
      <c r="U30" s="2">
        <f t="shared" si="5"/>
        <v>0</v>
      </c>
      <c r="V30" s="2">
        <f t="shared" si="5"/>
        <v>0</v>
      </c>
      <c r="W30" s="2">
        <f t="shared" si="5"/>
        <v>0</v>
      </c>
    </row>
    <row r="31" spans="1:23" ht="15.75" thickBot="1" x14ac:dyDescent="0.3">
      <c r="A31" s="41" t="s">
        <v>55</v>
      </c>
      <c r="B31" s="22" t="s">
        <v>18</v>
      </c>
      <c r="C31" s="34">
        <v>122</v>
      </c>
      <c r="D31" s="34"/>
      <c r="E31" s="34"/>
      <c r="F31" s="34">
        <v>122</v>
      </c>
      <c r="G31" s="34">
        <v>0</v>
      </c>
      <c r="H31" s="37"/>
      <c r="I31" s="37"/>
      <c r="J31" s="37">
        <v>0</v>
      </c>
      <c r="K31" s="37"/>
      <c r="L31" s="37"/>
      <c r="M31" s="37"/>
      <c r="N31" s="37"/>
      <c r="O31" s="37"/>
      <c r="P31" s="37"/>
      <c r="Q31" s="37"/>
      <c r="R31" s="37">
        <v>122</v>
      </c>
      <c r="S31" s="37"/>
      <c r="T31" s="37"/>
      <c r="U31" s="37"/>
      <c r="V31" s="37"/>
      <c r="W31" s="37"/>
    </row>
    <row r="32" spans="1:23" ht="15.75" thickBot="1" x14ac:dyDescent="0.3">
      <c r="A32" s="41" t="s">
        <v>56</v>
      </c>
      <c r="B32" s="22" t="s">
        <v>57</v>
      </c>
      <c r="C32" s="34">
        <v>62</v>
      </c>
      <c r="D32" s="34"/>
      <c r="E32" s="34"/>
      <c r="F32" s="34">
        <v>62</v>
      </c>
      <c r="G32" s="34">
        <v>0</v>
      </c>
      <c r="H32" s="37"/>
      <c r="I32" s="37"/>
      <c r="J32" s="37">
        <v>0</v>
      </c>
      <c r="K32" s="37"/>
      <c r="L32" s="37"/>
      <c r="M32" s="37"/>
      <c r="N32" s="37"/>
      <c r="O32" s="37"/>
      <c r="P32" s="37"/>
      <c r="Q32" s="37"/>
      <c r="R32" s="37">
        <v>62</v>
      </c>
      <c r="S32" s="37"/>
      <c r="T32" s="37"/>
      <c r="U32" s="37"/>
      <c r="V32" s="37"/>
      <c r="W32" s="37"/>
    </row>
    <row r="33" spans="1:23" ht="24.75" thickBot="1" x14ac:dyDescent="0.3">
      <c r="A33" s="39" t="s">
        <v>58</v>
      </c>
      <c r="B33" s="16" t="s">
        <v>59</v>
      </c>
      <c r="C33" s="36"/>
      <c r="D33" s="36"/>
      <c r="E33" s="36"/>
      <c r="F33" s="36"/>
      <c r="G33" s="36"/>
      <c r="H33" s="35"/>
      <c r="I33" s="35"/>
      <c r="J33" s="35"/>
      <c r="K33" s="35"/>
      <c r="L33" s="35"/>
      <c r="M33" s="35"/>
      <c r="N33" s="35"/>
      <c r="O33" s="35" t="s">
        <v>646</v>
      </c>
      <c r="P33" s="35"/>
      <c r="Q33" s="35"/>
      <c r="R33" s="35"/>
      <c r="S33" s="35"/>
      <c r="T33" s="35"/>
      <c r="U33" s="35"/>
      <c r="V33" s="35"/>
      <c r="W33" s="35"/>
    </row>
    <row r="34" spans="1:23" ht="36.75" thickBot="1" x14ac:dyDescent="0.3">
      <c r="A34" s="39" t="s">
        <v>60</v>
      </c>
      <c r="B34" s="16" t="s">
        <v>61</v>
      </c>
      <c r="C34" s="36">
        <v>54</v>
      </c>
      <c r="D34" s="36"/>
      <c r="E34" s="36"/>
      <c r="F34" s="36">
        <v>54</v>
      </c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>
        <v>54</v>
      </c>
      <c r="S34" s="35"/>
      <c r="T34" s="35"/>
      <c r="U34" s="35"/>
      <c r="V34" s="35"/>
      <c r="W34" s="35"/>
    </row>
    <row r="35" spans="1:23" ht="132.75" customHeight="1" thickBot="1" x14ac:dyDescent="0.3">
      <c r="A35" s="38" t="s">
        <v>62</v>
      </c>
      <c r="B35" s="16" t="s">
        <v>63</v>
      </c>
      <c r="C35" s="36">
        <v>9</v>
      </c>
      <c r="D35" s="36"/>
      <c r="E35" s="36"/>
      <c r="F35" s="36">
        <v>9</v>
      </c>
      <c r="G35" s="3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>
        <v>9</v>
      </c>
      <c r="S35" s="35"/>
      <c r="T35" s="35"/>
      <c r="U35" s="35"/>
      <c r="V35" s="35"/>
      <c r="W35" s="35"/>
    </row>
    <row r="36" spans="1:23" ht="108.75" thickBot="1" x14ac:dyDescent="0.3">
      <c r="A36" s="38" t="s">
        <v>64</v>
      </c>
      <c r="B36" s="16" t="s">
        <v>65</v>
      </c>
      <c r="C36" s="36">
        <v>1</v>
      </c>
      <c r="D36" s="36"/>
      <c r="E36" s="36"/>
      <c r="F36" s="36">
        <v>1</v>
      </c>
      <c r="G36" s="36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>
        <v>1</v>
      </c>
      <c r="S36" s="35"/>
      <c r="T36" s="35"/>
      <c r="U36" s="35"/>
      <c r="V36" s="35"/>
      <c r="W36" s="35"/>
    </row>
    <row r="37" spans="1:23" ht="24.75" thickBot="1" x14ac:dyDescent="0.3">
      <c r="A37" s="38" t="s">
        <v>66</v>
      </c>
      <c r="B37" s="16" t="s">
        <v>67</v>
      </c>
      <c r="C37" s="2">
        <f>SUM(C38:C40)</f>
        <v>54</v>
      </c>
      <c r="D37" s="2">
        <f t="shared" ref="D37:W37" si="6">SUM(D38:D40)</f>
        <v>0</v>
      </c>
      <c r="E37" s="2">
        <f t="shared" si="6"/>
        <v>0</v>
      </c>
      <c r="F37" s="2">
        <f t="shared" si="6"/>
        <v>54</v>
      </c>
      <c r="G37" s="2">
        <f t="shared" si="6"/>
        <v>0</v>
      </c>
      <c r="H37" s="2">
        <f t="shared" si="6"/>
        <v>0</v>
      </c>
      <c r="I37" s="2">
        <f t="shared" si="6"/>
        <v>0</v>
      </c>
      <c r="J37" s="2">
        <f t="shared" si="6"/>
        <v>0</v>
      </c>
      <c r="K37" s="2">
        <f t="shared" si="6"/>
        <v>0</v>
      </c>
      <c r="L37" s="2">
        <f t="shared" si="6"/>
        <v>0</v>
      </c>
      <c r="M37" s="2">
        <f t="shared" si="6"/>
        <v>0</v>
      </c>
      <c r="N37" s="2">
        <f t="shared" si="6"/>
        <v>0</v>
      </c>
      <c r="O37" s="2">
        <f t="shared" si="6"/>
        <v>0</v>
      </c>
      <c r="P37" s="2">
        <f t="shared" si="6"/>
        <v>0</v>
      </c>
      <c r="Q37" s="2">
        <f t="shared" si="6"/>
        <v>0</v>
      </c>
      <c r="R37" s="2">
        <f t="shared" si="6"/>
        <v>54</v>
      </c>
      <c r="S37" s="2">
        <f t="shared" si="6"/>
        <v>0</v>
      </c>
      <c r="T37" s="2">
        <f t="shared" si="6"/>
        <v>0</v>
      </c>
      <c r="U37" s="2">
        <f t="shared" si="6"/>
        <v>0</v>
      </c>
      <c r="V37" s="2">
        <f t="shared" si="6"/>
        <v>0</v>
      </c>
      <c r="W37" s="2">
        <f t="shared" si="6"/>
        <v>0</v>
      </c>
    </row>
    <row r="38" spans="1:23" ht="15.75" thickBot="1" x14ac:dyDescent="0.3">
      <c r="A38" s="41" t="s">
        <v>68</v>
      </c>
      <c r="B38" s="19" t="s">
        <v>18</v>
      </c>
      <c r="C38" s="34">
        <v>24</v>
      </c>
      <c r="D38" s="34"/>
      <c r="E38" s="34"/>
      <c r="F38" s="34">
        <v>24</v>
      </c>
      <c r="G38" s="34">
        <v>0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>
        <v>24</v>
      </c>
      <c r="S38" s="37"/>
      <c r="T38" s="37"/>
      <c r="U38" s="37"/>
      <c r="V38" s="37"/>
      <c r="W38" s="37"/>
    </row>
    <row r="39" spans="1:23" ht="15.75" thickBot="1" x14ac:dyDescent="0.3">
      <c r="A39" s="41" t="s">
        <v>69</v>
      </c>
      <c r="B39" s="19" t="s">
        <v>57</v>
      </c>
      <c r="C39" s="34">
        <v>30</v>
      </c>
      <c r="D39" s="34"/>
      <c r="E39" s="34"/>
      <c r="F39" s="34">
        <v>30</v>
      </c>
      <c r="G39" s="34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30</v>
      </c>
      <c r="S39" s="37"/>
      <c r="T39" s="37"/>
      <c r="U39" s="37"/>
      <c r="V39" s="37"/>
      <c r="W39" s="37"/>
    </row>
    <row r="40" spans="1:23" ht="15.75" thickBot="1" x14ac:dyDescent="0.3">
      <c r="A40" s="41" t="s">
        <v>70</v>
      </c>
      <c r="B40" s="19" t="s">
        <v>71</v>
      </c>
      <c r="C40" s="34"/>
      <c r="D40" s="34"/>
      <c r="E40" s="34"/>
      <c r="F40" s="34"/>
      <c r="G40" s="34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60.75" thickBot="1" x14ac:dyDescent="0.3">
      <c r="A41" s="39" t="s">
        <v>72</v>
      </c>
      <c r="B41" s="16" t="s">
        <v>73</v>
      </c>
      <c r="C41" s="2">
        <f>SUM(C42:C43)</f>
        <v>51</v>
      </c>
      <c r="D41" s="2">
        <f t="shared" ref="D41:W41" si="7">SUM(D42:D43)</f>
        <v>0</v>
      </c>
      <c r="E41" s="2">
        <f t="shared" si="7"/>
        <v>0</v>
      </c>
      <c r="F41" s="2">
        <f t="shared" si="7"/>
        <v>51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0</v>
      </c>
      <c r="M41" s="2">
        <f t="shared" si="7"/>
        <v>0</v>
      </c>
      <c r="N41" s="2">
        <f t="shared" si="7"/>
        <v>0</v>
      </c>
      <c r="O41" s="2">
        <f t="shared" si="7"/>
        <v>0</v>
      </c>
      <c r="P41" s="2">
        <f t="shared" si="7"/>
        <v>0</v>
      </c>
      <c r="Q41" s="2">
        <f t="shared" si="7"/>
        <v>0</v>
      </c>
      <c r="R41" s="2">
        <f t="shared" si="7"/>
        <v>51</v>
      </c>
      <c r="S41" s="2">
        <f t="shared" si="7"/>
        <v>0</v>
      </c>
      <c r="T41" s="2">
        <f t="shared" si="7"/>
        <v>0</v>
      </c>
      <c r="U41" s="2">
        <f t="shared" si="7"/>
        <v>0</v>
      </c>
      <c r="V41" s="2">
        <f t="shared" si="7"/>
        <v>0</v>
      </c>
      <c r="W41" s="2">
        <f t="shared" si="7"/>
        <v>0</v>
      </c>
    </row>
    <row r="42" spans="1:23" ht="15.75" thickBot="1" x14ac:dyDescent="0.3">
      <c r="A42" s="41" t="s">
        <v>74</v>
      </c>
      <c r="B42" s="19" t="s">
        <v>18</v>
      </c>
      <c r="C42" s="34">
        <v>27</v>
      </c>
      <c r="D42" s="34"/>
      <c r="E42" s="34"/>
      <c r="F42" s="34">
        <v>27</v>
      </c>
      <c r="G42" s="34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>
        <v>27</v>
      </c>
      <c r="S42" s="37"/>
      <c r="T42" s="37"/>
      <c r="U42" s="37"/>
      <c r="V42" s="37"/>
      <c r="W42" s="37"/>
    </row>
    <row r="43" spans="1:23" ht="15.75" thickBot="1" x14ac:dyDescent="0.3">
      <c r="A43" s="41" t="s">
        <v>75</v>
      </c>
      <c r="B43" s="19" t="s">
        <v>57</v>
      </c>
      <c r="C43" s="34">
        <v>24</v>
      </c>
      <c r="D43" s="34"/>
      <c r="E43" s="34"/>
      <c r="F43" s="34">
        <v>24</v>
      </c>
      <c r="G43" s="34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>
        <v>24</v>
      </c>
      <c r="S43" s="37"/>
      <c r="T43" s="37"/>
      <c r="U43" s="37"/>
      <c r="V43" s="37"/>
      <c r="W43" s="37"/>
    </row>
    <row r="44" spans="1:23" ht="24.75" thickBot="1" x14ac:dyDescent="0.3">
      <c r="A44" s="39" t="s">
        <v>76</v>
      </c>
      <c r="B44" s="16" t="s">
        <v>77</v>
      </c>
      <c r="C44" s="2">
        <f>SUM(C45:C46)</f>
        <v>0</v>
      </c>
      <c r="D44" s="2">
        <f t="shared" ref="D44:W44" si="8">SUM(D45:D46)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2">
        <f t="shared" si="8"/>
        <v>0</v>
      </c>
      <c r="T44" s="2">
        <f t="shared" si="8"/>
        <v>0</v>
      </c>
      <c r="U44" s="2">
        <f t="shared" si="8"/>
        <v>0</v>
      </c>
      <c r="V44" s="2">
        <f t="shared" si="8"/>
        <v>0</v>
      </c>
      <c r="W44" s="2">
        <f t="shared" si="8"/>
        <v>0</v>
      </c>
    </row>
    <row r="45" spans="1:23" ht="15.75" thickBot="1" x14ac:dyDescent="0.3">
      <c r="A45" s="41" t="s">
        <v>78</v>
      </c>
      <c r="B45" s="19" t="s">
        <v>18</v>
      </c>
      <c r="C45" s="34"/>
      <c r="D45" s="34"/>
      <c r="E45" s="34"/>
      <c r="F45" s="34"/>
      <c r="G45" s="34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5.75" thickBot="1" x14ac:dyDescent="0.3">
      <c r="A46" s="41" t="s">
        <v>79</v>
      </c>
      <c r="B46" s="19" t="s">
        <v>57</v>
      </c>
      <c r="C46" s="34"/>
      <c r="D46" s="34"/>
      <c r="E46" s="34"/>
      <c r="F46" s="34"/>
      <c r="G46" s="34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72.75" thickBot="1" x14ac:dyDescent="0.3">
      <c r="A47" s="39" t="s">
        <v>80</v>
      </c>
      <c r="B47" s="16" t="s">
        <v>81</v>
      </c>
      <c r="C47" s="35">
        <v>0</v>
      </c>
      <c r="D47" s="35"/>
      <c r="E47" s="35"/>
      <c r="F47" s="35">
        <v>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>
        <v>0</v>
      </c>
      <c r="S47" s="35"/>
      <c r="T47" s="35"/>
      <c r="U47" s="35"/>
      <c r="V47" s="35"/>
      <c r="W47" s="35"/>
    </row>
    <row r="48" spans="1:23" ht="60.75" thickBot="1" x14ac:dyDescent="0.3">
      <c r="A48" s="41" t="s">
        <v>82</v>
      </c>
      <c r="B48" s="22" t="s">
        <v>83</v>
      </c>
      <c r="C48" s="34"/>
      <c r="D48" s="34"/>
      <c r="E48" s="34"/>
      <c r="F48" s="34"/>
      <c r="G48" s="34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x14ac:dyDescent="0.25">
      <c r="A49" s="198" t="s">
        <v>84</v>
      </c>
      <c r="B49" s="23" t="s">
        <v>85</v>
      </c>
      <c r="C49" s="226">
        <f t="shared" ref="C49:W49" si="9">SUM(C54,C60,C64)</f>
        <v>458</v>
      </c>
      <c r="D49" s="226">
        <f t="shared" si="9"/>
        <v>0</v>
      </c>
      <c r="E49" s="226">
        <f t="shared" si="9"/>
        <v>0</v>
      </c>
      <c r="F49" s="226">
        <f t="shared" si="9"/>
        <v>458</v>
      </c>
      <c r="G49" s="226">
        <f t="shared" si="9"/>
        <v>0</v>
      </c>
      <c r="H49" s="226">
        <f t="shared" si="9"/>
        <v>0</v>
      </c>
      <c r="I49" s="226">
        <f t="shared" si="9"/>
        <v>0</v>
      </c>
      <c r="J49" s="226">
        <f t="shared" si="9"/>
        <v>0</v>
      </c>
      <c r="K49" s="226">
        <f t="shared" si="9"/>
        <v>0</v>
      </c>
      <c r="L49" s="226">
        <f t="shared" si="9"/>
        <v>0</v>
      </c>
      <c r="M49" s="226">
        <f t="shared" si="9"/>
        <v>0</v>
      </c>
      <c r="N49" s="226">
        <f t="shared" si="9"/>
        <v>0</v>
      </c>
      <c r="O49" s="226">
        <f t="shared" si="9"/>
        <v>0</v>
      </c>
      <c r="P49" s="226">
        <f t="shared" si="9"/>
        <v>0</v>
      </c>
      <c r="Q49" s="226">
        <f t="shared" si="9"/>
        <v>0</v>
      </c>
      <c r="R49" s="226">
        <f t="shared" si="9"/>
        <v>458</v>
      </c>
      <c r="S49" s="226">
        <f t="shared" si="9"/>
        <v>0</v>
      </c>
      <c r="T49" s="226">
        <f t="shared" si="9"/>
        <v>0</v>
      </c>
      <c r="U49" s="226">
        <f t="shared" si="9"/>
        <v>0</v>
      </c>
      <c r="V49" s="226">
        <f t="shared" si="9"/>
        <v>0</v>
      </c>
      <c r="W49" s="226">
        <f t="shared" si="9"/>
        <v>0</v>
      </c>
    </row>
    <row r="50" spans="1:23" ht="15.75" thickBot="1" x14ac:dyDescent="0.3">
      <c r="A50" s="199"/>
      <c r="B50" s="16" t="s">
        <v>86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41" t="s">
        <v>87</v>
      </c>
      <c r="B51" s="19" t="s">
        <v>18</v>
      </c>
      <c r="C51" s="1">
        <f>SUM(C57,C62,C66)</f>
        <v>257</v>
      </c>
      <c r="D51" s="1">
        <f t="shared" ref="D51:W52" si="10">SUM(D57,D62,D66)</f>
        <v>0</v>
      </c>
      <c r="E51" s="1">
        <f t="shared" si="10"/>
        <v>0</v>
      </c>
      <c r="F51" s="1">
        <f t="shared" si="10"/>
        <v>257</v>
      </c>
      <c r="G51" s="1">
        <f t="shared" si="10"/>
        <v>0</v>
      </c>
      <c r="H51" s="1">
        <f t="shared" si="10"/>
        <v>0</v>
      </c>
      <c r="I51" s="1">
        <f t="shared" si="10"/>
        <v>0</v>
      </c>
      <c r="J51" s="1">
        <f t="shared" si="10"/>
        <v>0</v>
      </c>
      <c r="K51" s="1">
        <f t="shared" si="10"/>
        <v>0</v>
      </c>
      <c r="L51" s="1">
        <f t="shared" si="10"/>
        <v>0</v>
      </c>
      <c r="M51" s="1">
        <f t="shared" si="10"/>
        <v>0</v>
      </c>
      <c r="N51" s="1">
        <f t="shared" si="10"/>
        <v>0</v>
      </c>
      <c r="O51" s="1">
        <f t="shared" si="10"/>
        <v>0</v>
      </c>
      <c r="P51" s="1">
        <f t="shared" si="10"/>
        <v>0</v>
      </c>
      <c r="Q51" s="1">
        <f t="shared" si="10"/>
        <v>0</v>
      </c>
      <c r="R51" s="1">
        <f t="shared" si="10"/>
        <v>257</v>
      </c>
      <c r="S51" s="1">
        <f t="shared" si="10"/>
        <v>0</v>
      </c>
      <c r="T51" s="1">
        <f t="shared" si="10"/>
        <v>0</v>
      </c>
      <c r="U51" s="1">
        <f t="shared" si="10"/>
        <v>0</v>
      </c>
      <c r="V51" s="1">
        <f t="shared" si="10"/>
        <v>0</v>
      </c>
      <c r="W51" s="1">
        <f t="shared" si="10"/>
        <v>0</v>
      </c>
    </row>
    <row r="52" spans="1:23" ht="15.75" thickBot="1" x14ac:dyDescent="0.3">
      <c r="A52" s="41" t="s">
        <v>88</v>
      </c>
      <c r="B52" s="19" t="s">
        <v>57</v>
      </c>
      <c r="C52" s="1">
        <f>SUM(C58,C63,C67)</f>
        <v>201</v>
      </c>
      <c r="D52" s="1">
        <f t="shared" si="10"/>
        <v>0</v>
      </c>
      <c r="E52" s="1">
        <f t="shared" si="10"/>
        <v>0</v>
      </c>
      <c r="F52" s="1">
        <f t="shared" si="10"/>
        <v>201</v>
      </c>
      <c r="G52" s="1">
        <f t="shared" si="10"/>
        <v>0</v>
      </c>
      <c r="H52" s="1">
        <f t="shared" si="10"/>
        <v>0</v>
      </c>
      <c r="I52" s="1">
        <f t="shared" si="10"/>
        <v>0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0</v>
      </c>
      <c r="N52" s="1">
        <f t="shared" si="10"/>
        <v>0</v>
      </c>
      <c r="O52" s="1">
        <f t="shared" si="10"/>
        <v>0</v>
      </c>
      <c r="P52" s="1">
        <f t="shared" si="10"/>
        <v>0</v>
      </c>
      <c r="Q52" s="1">
        <f t="shared" si="10"/>
        <v>0</v>
      </c>
      <c r="R52" s="1">
        <f t="shared" si="10"/>
        <v>201</v>
      </c>
      <c r="S52" s="1">
        <f t="shared" si="10"/>
        <v>0</v>
      </c>
      <c r="T52" s="1">
        <f t="shared" si="10"/>
        <v>0</v>
      </c>
      <c r="U52" s="1">
        <f t="shared" si="10"/>
        <v>0</v>
      </c>
      <c r="V52" s="1">
        <f t="shared" si="10"/>
        <v>0</v>
      </c>
      <c r="W52" s="1">
        <f t="shared" si="10"/>
        <v>0</v>
      </c>
    </row>
    <row r="53" spans="1:23" ht="15.75" thickBot="1" x14ac:dyDescent="0.3">
      <c r="A53" s="41" t="s">
        <v>89</v>
      </c>
      <c r="B53" s="19" t="s">
        <v>71</v>
      </c>
      <c r="C53" s="1">
        <f>SUM(C59,C68)</f>
        <v>0</v>
      </c>
      <c r="D53" s="1">
        <f t="shared" ref="D53:W53" si="11">SUM(D59,D68)</f>
        <v>0</v>
      </c>
      <c r="E53" s="1">
        <f t="shared" si="11"/>
        <v>0</v>
      </c>
      <c r="F53" s="1">
        <f t="shared" si="11"/>
        <v>0</v>
      </c>
      <c r="G53" s="1">
        <f t="shared" si="11"/>
        <v>0</v>
      </c>
      <c r="H53" s="1">
        <f t="shared" si="11"/>
        <v>0</v>
      </c>
      <c r="I53" s="1">
        <f t="shared" si="11"/>
        <v>0</v>
      </c>
      <c r="J53" s="1">
        <f t="shared" si="11"/>
        <v>0</v>
      </c>
      <c r="K53" s="1">
        <f t="shared" si="11"/>
        <v>0</v>
      </c>
      <c r="L53" s="1">
        <f t="shared" si="11"/>
        <v>0</v>
      </c>
      <c r="M53" s="1">
        <f t="shared" si="11"/>
        <v>0</v>
      </c>
      <c r="N53" s="1">
        <f t="shared" si="11"/>
        <v>0</v>
      </c>
      <c r="O53" s="1">
        <f t="shared" si="11"/>
        <v>0</v>
      </c>
      <c r="P53" s="1">
        <f t="shared" si="11"/>
        <v>0</v>
      </c>
      <c r="Q53" s="1">
        <f t="shared" si="11"/>
        <v>0</v>
      </c>
      <c r="R53" s="1">
        <f t="shared" si="11"/>
        <v>0</v>
      </c>
      <c r="S53" s="1">
        <f t="shared" si="11"/>
        <v>0</v>
      </c>
      <c r="T53" s="1">
        <f t="shared" si="11"/>
        <v>0</v>
      </c>
      <c r="U53" s="1">
        <f t="shared" si="11"/>
        <v>0</v>
      </c>
      <c r="V53" s="1">
        <f t="shared" si="11"/>
        <v>0</v>
      </c>
      <c r="W53" s="1">
        <f t="shared" si="11"/>
        <v>0</v>
      </c>
    </row>
    <row r="54" spans="1:23" x14ac:dyDescent="0.25">
      <c r="A54" s="210" t="s">
        <v>90</v>
      </c>
      <c r="B54" s="24" t="s">
        <v>91</v>
      </c>
      <c r="C54" s="228">
        <f>SUM(C57:C59)</f>
        <v>458</v>
      </c>
      <c r="D54" s="228">
        <f t="shared" ref="D54:W54" si="12">SUM(D57:D59)</f>
        <v>0</v>
      </c>
      <c r="E54" s="228">
        <f t="shared" si="12"/>
        <v>0</v>
      </c>
      <c r="F54" s="228">
        <f t="shared" si="12"/>
        <v>458</v>
      </c>
      <c r="G54" s="228">
        <f t="shared" si="12"/>
        <v>0</v>
      </c>
      <c r="H54" s="228">
        <f t="shared" si="12"/>
        <v>0</v>
      </c>
      <c r="I54" s="228">
        <f t="shared" si="12"/>
        <v>0</v>
      </c>
      <c r="J54" s="228">
        <f t="shared" si="12"/>
        <v>0</v>
      </c>
      <c r="K54" s="228">
        <f t="shared" si="12"/>
        <v>0</v>
      </c>
      <c r="L54" s="228">
        <f t="shared" si="12"/>
        <v>0</v>
      </c>
      <c r="M54" s="228">
        <f t="shared" si="12"/>
        <v>0</v>
      </c>
      <c r="N54" s="228">
        <f t="shared" si="12"/>
        <v>0</v>
      </c>
      <c r="O54" s="228">
        <f t="shared" si="12"/>
        <v>0</v>
      </c>
      <c r="P54" s="228">
        <f t="shared" si="12"/>
        <v>0</v>
      </c>
      <c r="Q54" s="228">
        <f t="shared" si="12"/>
        <v>0</v>
      </c>
      <c r="R54" s="228">
        <f t="shared" si="12"/>
        <v>458</v>
      </c>
      <c r="S54" s="228">
        <f t="shared" si="12"/>
        <v>0</v>
      </c>
      <c r="T54" s="228">
        <f t="shared" si="12"/>
        <v>0</v>
      </c>
      <c r="U54" s="228">
        <f t="shared" si="12"/>
        <v>0</v>
      </c>
      <c r="V54" s="228">
        <f t="shared" si="12"/>
        <v>0</v>
      </c>
      <c r="W54" s="228">
        <f t="shared" si="12"/>
        <v>0</v>
      </c>
    </row>
    <row r="55" spans="1:23" x14ac:dyDescent="0.25">
      <c r="A55" s="225"/>
      <c r="B55" s="25" t="s">
        <v>92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</row>
    <row r="56" spans="1:23" ht="15.75" thickBot="1" x14ac:dyDescent="0.3">
      <c r="A56" s="211"/>
      <c r="B56" s="26" t="s">
        <v>93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1:23" ht="15.75" thickBot="1" x14ac:dyDescent="0.3">
      <c r="A57" s="41" t="s">
        <v>94</v>
      </c>
      <c r="B57" s="19" t="s">
        <v>18</v>
      </c>
      <c r="C57" s="34">
        <v>257</v>
      </c>
      <c r="D57" s="34"/>
      <c r="E57" s="34"/>
      <c r="F57" s="34">
        <v>257</v>
      </c>
      <c r="G57" s="34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v>257</v>
      </c>
      <c r="S57" s="37"/>
      <c r="T57" s="37"/>
      <c r="U57" s="37"/>
      <c r="V57" s="37"/>
      <c r="W57" s="37"/>
    </row>
    <row r="58" spans="1:23" ht="15.75" thickBot="1" x14ac:dyDescent="0.3">
      <c r="A58" s="41" t="s">
        <v>95</v>
      </c>
      <c r="B58" s="19" t="s">
        <v>57</v>
      </c>
      <c r="C58" s="34">
        <v>201</v>
      </c>
      <c r="D58" s="34"/>
      <c r="E58" s="34"/>
      <c r="F58" s="34">
        <v>201</v>
      </c>
      <c r="G58" s="34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201</v>
      </c>
      <c r="S58" s="37"/>
      <c r="T58" s="37"/>
      <c r="U58" s="37"/>
      <c r="V58" s="37"/>
      <c r="W58" s="37"/>
    </row>
    <row r="59" spans="1:23" ht="15.75" thickBot="1" x14ac:dyDescent="0.3">
      <c r="A59" s="41" t="s">
        <v>96</v>
      </c>
      <c r="B59" s="19" t="s">
        <v>71</v>
      </c>
      <c r="C59" s="34"/>
      <c r="D59" s="34"/>
      <c r="E59" s="34"/>
      <c r="F59" s="34"/>
      <c r="G59" s="3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36" x14ac:dyDescent="0.25">
      <c r="A60" s="208" t="s">
        <v>97</v>
      </c>
      <c r="B60" s="25" t="s">
        <v>98</v>
      </c>
      <c r="C60" s="228">
        <f>SUM(C62:C63)</f>
        <v>0</v>
      </c>
      <c r="D60" s="228">
        <f t="shared" ref="D60:W60" si="13">SUM(D62:D63)</f>
        <v>0</v>
      </c>
      <c r="E60" s="228">
        <f t="shared" si="13"/>
        <v>0</v>
      </c>
      <c r="F60" s="228">
        <f t="shared" si="13"/>
        <v>0</v>
      </c>
      <c r="G60" s="228">
        <f t="shared" si="13"/>
        <v>0</v>
      </c>
      <c r="H60" s="228">
        <f t="shared" si="13"/>
        <v>0</v>
      </c>
      <c r="I60" s="228">
        <f t="shared" si="13"/>
        <v>0</v>
      </c>
      <c r="J60" s="228">
        <f t="shared" si="13"/>
        <v>0</v>
      </c>
      <c r="K60" s="228">
        <f t="shared" si="13"/>
        <v>0</v>
      </c>
      <c r="L60" s="228">
        <f t="shared" si="13"/>
        <v>0</v>
      </c>
      <c r="M60" s="228">
        <f t="shared" si="13"/>
        <v>0</v>
      </c>
      <c r="N60" s="228">
        <f t="shared" si="13"/>
        <v>0</v>
      </c>
      <c r="O60" s="228">
        <f t="shared" si="13"/>
        <v>0</v>
      </c>
      <c r="P60" s="228">
        <f t="shared" si="13"/>
        <v>0</v>
      </c>
      <c r="Q60" s="228">
        <f t="shared" si="13"/>
        <v>0</v>
      </c>
      <c r="R60" s="228">
        <f t="shared" si="13"/>
        <v>0</v>
      </c>
      <c r="S60" s="228">
        <f t="shared" si="13"/>
        <v>0</v>
      </c>
      <c r="T60" s="228">
        <f t="shared" si="13"/>
        <v>0</v>
      </c>
      <c r="U60" s="228">
        <f t="shared" si="13"/>
        <v>0</v>
      </c>
      <c r="V60" s="228">
        <f t="shared" si="13"/>
        <v>0</v>
      </c>
      <c r="W60" s="228">
        <f t="shared" si="13"/>
        <v>0</v>
      </c>
    </row>
    <row r="61" spans="1:23" ht="15.75" thickBot="1" x14ac:dyDescent="0.3">
      <c r="A61" s="209"/>
      <c r="B61" s="26" t="s">
        <v>93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</row>
    <row r="62" spans="1:23" ht="15.75" thickBot="1" x14ac:dyDescent="0.3">
      <c r="A62" s="41" t="s">
        <v>99</v>
      </c>
      <c r="B62" s="19" t="s">
        <v>18</v>
      </c>
      <c r="C62" s="34"/>
      <c r="D62" s="34"/>
      <c r="E62" s="34"/>
      <c r="F62" s="34"/>
      <c r="G62" s="34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ht="15.75" thickBot="1" x14ac:dyDescent="0.3">
      <c r="A63" s="41" t="s">
        <v>100</v>
      </c>
      <c r="B63" s="19" t="s">
        <v>57</v>
      </c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ht="24" x14ac:dyDescent="0.25">
      <c r="A64" s="208" t="s">
        <v>101</v>
      </c>
      <c r="B64" s="25" t="s">
        <v>102</v>
      </c>
      <c r="C64" s="228">
        <f>SUM(C66:C68)</f>
        <v>0</v>
      </c>
      <c r="D64" s="228">
        <f t="shared" ref="D64:W64" si="14">SUM(D66:D68)</f>
        <v>0</v>
      </c>
      <c r="E64" s="228">
        <f t="shared" si="14"/>
        <v>0</v>
      </c>
      <c r="F64" s="228">
        <f t="shared" si="14"/>
        <v>0</v>
      </c>
      <c r="G64" s="228">
        <f t="shared" si="14"/>
        <v>0</v>
      </c>
      <c r="H64" s="228">
        <f t="shared" si="14"/>
        <v>0</v>
      </c>
      <c r="I64" s="228">
        <f t="shared" si="14"/>
        <v>0</v>
      </c>
      <c r="J64" s="228">
        <f t="shared" si="14"/>
        <v>0</v>
      </c>
      <c r="K64" s="228">
        <f t="shared" si="14"/>
        <v>0</v>
      </c>
      <c r="L64" s="228">
        <f t="shared" si="14"/>
        <v>0</v>
      </c>
      <c r="M64" s="228">
        <f t="shared" si="14"/>
        <v>0</v>
      </c>
      <c r="N64" s="228">
        <f t="shared" si="14"/>
        <v>0</v>
      </c>
      <c r="O64" s="228">
        <f t="shared" si="14"/>
        <v>0</v>
      </c>
      <c r="P64" s="228">
        <f t="shared" si="14"/>
        <v>0</v>
      </c>
      <c r="Q64" s="228">
        <f t="shared" si="14"/>
        <v>0</v>
      </c>
      <c r="R64" s="228">
        <f t="shared" si="14"/>
        <v>0</v>
      </c>
      <c r="S64" s="228">
        <f t="shared" si="14"/>
        <v>0</v>
      </c>
      <c r="T64" s="228">
        <f t="shared" si="14"/>
        <v>0</v>
      </c>
      <c r="U64" s="228">
        <f t="shared" si="14"/>
        <v>0</v>
      </c>
      <c r="V64" s="228">
        <f t="shared" si="14"/>
        <v>0</v>
      </c>
      <c r="W64" s="228">
        <f t="shared" si="14"/>
        <v>0</v>
      </c>
    </row>
    <row r="65" spans="1:23" ht="15.75" thickBot="1" x14ac:dyDescent="0.3">
      <c r="A65" s="209"/>
      <c r="B65" s="26" t="s">
        <v>93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</row>
    <row r="66" spans="1:23" ht="15.75" thickBot="1" x14ac:dyDescent="0.3">
      <c r="A66" s="41" t="s">
        <v>103</v>
      </c>
      <c r="B66" s="19" t="s">
        <v>18</v>
      </c>
      <c r="C66" s="34"/>
      <c r="D66" s="34"/>
      <c r="E66" s="34"/>
      <c r="F66" s="34"/>
      <c r="G66" s="34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15.75" thickBot="1" x14ac:dyDescent="0.3">
      <c r="A67" s="41" t="s">
        <v>104</v>
      </c>
      <c r="B67" s="19" t="s">
        <v>57</v>
      </c>
      <c r="C67" s="34"/>
      <c r="D67" s="34"/>
      <c r="E67" s="34"/>
      <c r="F67" s="34"/>
      <c r="G67" s="34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ht="15.75" thickBot="1" x14ac:dyDescent="0.3">
      <c r="A68" s="41" t="s">
        <v>105</v>
      </c>
      <c r="B68" s="19" t="s">
        <v>71</v>
      </c>
      <c r="C68" s="34"/>
      <c r="D68" s="34"/>
      <c r="E68" s="34"/>
      <c r="F68" s="34"/>
      <c r="G68" s="34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ht="15.75" thickBot="1" x14ac:dyDescent="0.3">
      <c r="A69" s="41" t="s">
        <v>106</v>
      </c>
      <c r="B69" s="26" t="s">
        <v>107</v>
      </c>
      <c r="C69" s="1">
        <f>SUM(C70:C72)</f>
        <v>73</v>
      </c>
      <c r="D69" s="1">
        <f t="shared" ref="D69:W69" si="15">SUM(D70:D72)</f>
        <v>0</v>
      </c>
      <c r="E69" s="1">
        <f t="shared" si="15"/>
        <v>0</v>
      </c>
      <c r="F69" s="1">
        <f t="shared" si="15"/>
        <v>73</v>
      </c>
      <c r="G69" s="1">
        <f t="shared" si="15"/>
        <v>0</v>
      </c>
      <c r="H69" s="1">
        <f t="shared" si="15"/>
        <v>0</v>
      </c>
      <c r="I69" s="1">
        <f t="shared" si="15"/>
        <v>0</v>
      </c>
      <c r="J69" s="1">
        <f t="shared" si="15"/>
        <v>0</v>
      </c>
      <c r="K69" s="1">
        <f t="shared" si="15"/>
        <v>0</v>
      </c>
      <c r="L69" s="1">
        <f t="shared" si="15"/>
        <v>0</v>
      </c>
      <c r="M69" s="1">
        <f t="shared" si="15"/>
        <v>0</v>
      </c>
      <c r="N69" s="1">
        <f t="shared" si="15"/>
        <v>0</v>
      </c>
      <c r="O69" s="1">
        <f t="shared" si="15"/>
        <v>0</v>
      </c>
      <c r="P69" s="1">
        <f t="shared" si="15"/>
        <v>0</v>
      </c>
      <c r="Q69" s="1">
        <f t="shared" si="15"/>
        <v>0</v>
      </c>
      <c r="R69" s="1">
        <f t="shared" si="15"/>
        <v>73</v>
      </c>
      <c r="S69" s="1">
        <f t="shared" si="15"/>
        <v>0</v>
      </c>
      <c r="T69" s="1">
        <f t="shared" si="15"/>
        <v>0</v>
      </c>
      <c r="U69" s="1">
        <f t="shared" si="15"/>
        <v>0</v>
      </c>
      <c r="V69" s="1">
        <f t="shared" si="15"/>
        <v>0</v>
      </c>
      <c r="W69" s="1">
        <f t="shared" si="15"/>
        <v>0</v>
      </c>
    </row>
    <row r="70" spans="1:23" ht="15.75" thickBot="1" x14ac:dyDescent="0.3">
      <c r="A70" s="41" t="s">
        <v>108</v>
      </c>
      <c r="B70" s="19" t="s">
        <v>18</v>
      </c>
      <c r="C70" s="34"/>
      <c r="D70" s="34"/>
      <c r="E70" s="34"/>
      <c r="F70" s="34"/>
      <c r="G70" s="34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ht="15.75" thickBot="1" x14ac:dyDescent="0.3">
      <c r="A71" s="41" t="s">
        <v>109</v>
      </c>
      <c r="B71" s="19" t="s">
        <v>57</v>
      </c>
      <c r="C71" s="34">
        <v>73</v>
      </c>
      <c r="D71" s="34"/>
      <c r="E71" s="34"/>
      <c r="F71" s="34">
        <v>73</v>
      </c>
      <c r="G71" s="34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>
        <v>73</v>
      </c>
      <c r="S71" s="37"/>
      <c r="T71" s="37"/>
      <c r="U71" s="37"/>
      <c r="V71" s="37"/>
      <c r="W71" s="37"/>
    </row>
    <row r="72" spans="1:23" ht="15.75" thickBot="1" x14ac:dyDescent="0.3">
      <c r="A72" s="41" t="s">
        <v>110</v>
      </c>
      <c r="B72" s="19" t="s">
        <v>71</v>
      </c>
      <c r="C72" s="34"/>
      <c r="D72" s="34"/>
      <c r="E72" s="34"/>
      <c r="F72" s="34"/>
      <c r="G72" s="34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ht="36.75" thickBot="1" x14ac:dyDescent="0.3">
      <c r="A73" s="39" t="s">
        <v>111</v>
      </c>
      <c r="B73" s="16" t="s">
        <v>112</v>
      </c>
      <c r="C73" s="35">
        <v>0</v>
      </c>
      <c r="D73" s="35"/>
      <c r="E73" s="35"/>
      <c r="F73" s="35">
        <v>0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>
        <v>0</v>
      </c>
      <c r="S73" s="35"/>
      <c r="T73" s="35"/>
      <c r="U73" s="35"/>
      <c r="V73" s="35"/>
      <c r="W73" s="35"/>
    </row>
    <row r="74" spans="1:23" ht="15.75" thickBot="1" x14ac:dyDescent="0.3">
      <c r="A74" s="41" t="s">
        <v>113</v>
      </c>
      <c r="B74" s="22" t="s">
        <v>114</v>
      </c>
      <c r="C74" s="34"/>
      <c r="D74" s="34"/>
      <c r="E74" s="34"/>
      <c r="F74" s="34"/>
      <c r="G74" s="34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ht="15.75" thickBot="1" x14ac:dyDescent="0.3">
      <c r="A75" s="41" t="s">
        <v>115</v>
      </c>
      <c r="B75" s="22" t="s">
        <v>116</v>
      </c>
      <c r="C75" s="34">
        <v>0</v>
      </c>
      <c r="D75" s="34"/>
      <c r="E75" s="34"/>
      <c r="F75" s="34">
        <v>0</v>
      </c>
      <c r="G75" s="34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0</v>
      </c>
      <c r="S75" s="37"/>
      <c r="T75" s="37"/>
      <c r="U75" s="37"/>
      <c r="V75" s="37"/>
      <c r="W75" s="37"/>
    </row>
    <row r="76" spans="1:23" ht="36.75" thickBot="1" x14ac:dyDescent="0.3">
      <c r="A76" s="39" t="s">
        <v>117</v>
      </c>
      <c r="B76" s="16" t="s">
        <v>118</v>
      </c>
      <c r="C76" s="35">
        <v>9</v>
      </c>
      <c r="D76" s="35"/>
      <c r="E76" s="35"/>
      <c r="F76" s="35">
        <v>9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>
        <v>9</v>
      </c>
      <c r="S76" s="35"/>
      <c r="T76" s="35"/>
      <c r="U76" s="35"/>
      <c r="V76" s="35"/>
      <c r="W76" s="35"/>
    </row>
    <row r="77" spans="1:23" ht="36.75" thickBot="1" x14ac:dyDescent="0.3">
      <c r="A77" s="41" t="s">
        <v>119</v>
      </c>
      <c r="B77" s="22" t="s">
        <v>120</v>
      </c>
      <c r="C77" s="34">
        <v>9</v>
      </c>
      <c r="D77" s="34"/>
      <c r="E77" s="34"/>
      <c r="F77" s="34">
        <v>9</v>
      </c>
      <c r="G77" s="34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>
        <v>9</v>
      </c>
      <c r="S77" s="37"/>
      <c r="T77" s="37"/>
      <c r="U77" s="37"/>
      <c r="V77" s="37"/>
      <c r="W77" s="37"/>
    </row>
    <row r="78" spans="1:23" ht="24.75" thickBot="1" x14ac:dyDescent="0.3">
      <c r="A78" s="39" t="s">
        <v>121</v>
      </c>
      <c r="B78" s="16" t="s">
        <v>122</v>
      </c>
      <c r="C78" s="35">
        <v>0</v>
      </c>
      <c r="D78" s="35"/>
      <c r="E78" s="35"/>
      <c r="F78" s="35">
        <v>0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>
        <v>0</v>
      </c>
      <c r="S78" s="35"/>
      <c r="T78" s="35"/>
      <c r="U78" s="35"/>
      <c r="V78" s="35"/>
      <c r="W78" s="35"/>
    </row>
    <row r="79" spans="1:23" ht="24.75" thickBot="1" x14ac:dyDescent="0.3">
      <c r="A79" s="41" t="s">
        <v>123</v>
      </c>
      <c r="B79" s="22" t="s">
        <v>124</v>
      </c>
      <c r="C79" s="34">
        <v>0</v>
      </c>
      <c r="D79" s="34"/>
      <c r="E79" s="34"/>
      <c r="F79" s="34">
        <v>0</v>
      </c>
      <c r="G79" s="34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>
        <v>0</v>
      </c>
      <c r="S79" s="37"/>
      <c r="T79" s="37"/>
      <c r="U79" s="37"/>
      <c r="V79" s="37"/>
      <c r="W79" s="37"/>
    </row>
    <row r="80" spans="1:23" ht="36.75" thickBot="1" x14ac:dyDescent="0.3">
      <c r="A80" s="38" t="s">
        <v>125</v>
      </c>
      <c r="B80" s="16" t="s">
        <v>126</v>
      </c>
      <c r="C80" s="2">
        <f>SUM(C81:C83)</f>
        <v>54</v>
      </c>
      <c r="D80" s="2">
        <f t="shared" ref="D80:W80" si="16">SUM(D81:D83)</f>
        <v>0</v>
      </c>
      <c r="E80" s="2">
        <f t="shared" si="16"/>
        <v>0</v>
      </c>
      <c r="F80" s="2">
        <f t="shared" si="16"/>
        <v>54</v>
      </c>
      <c r="G80" s="2">
        <f t="shared" si="16"/>
        <v>0</v>
      </c>
      <c r="H80" s="2">
        <f t="shared" si="16"/>
        <v>0</v>
      </c>
      <c r="I80" s="2">
        <f t="shared" si="16"/>
        <v>0</v>
      </c>
      <c r="J80" s="2">
        <f t="shared" si="16"/>
        <v>0</v>
      </c>
      <c r="K80" s="2">
        <f t="shared" si="16"/>
        <v>0</v>
      </c>
      <c r="L80" s="2">
        <f t="shared" si="16"/>
        <v>0</v>
      </c>
      <c r="M80" s="2">
        <f t="shared" si="16"/>
        <v>0</v>
      </c>
      <c r="N80" s="2">
        <f t="shared" si="16"/>
        <v>0</v>
      </c>
      <c r="O80" s="2">
        <f t="shared" si="16"/>
        <v>0</v>
      </c>
      <c r="P80" s="2">
        <f t="shared" si="16"/>
        <v>0</v>
      </c>
      <c r="Q80" s="2">
        <f t="shared" si="16"/>
        <v>0</v>
      </c>
      <c r="R80" s="2">
        <f t="shared" si="16"/>
        <v>54</v>
      </c>
      <c r="S80" s="2">
        <f t="shared" si="16"/>
        <v>0</v>
      </c>
      <c r="T80" s="2">
        <f t="shared" si="16"/>
        <v>0</v>
      </c>
      <c r="U80" s="2">
        <f t="shared" si="16"/>
        <v>0</v>
      </c>
      <c r="V80" s="2">
        <f t="shared" si="16"/>
        <v>0</v>
      </c>
      <c r="W80" s="2">
        <f t="shared" si="16"/>
        <v>0</v>
      </c>
    </row>
    <row r="81" spans="1:23" ht="15.75" thickBot="1" x14ac:dyDescent="0.3">
      <c r="A81" s="41" t="s">
        <v>127</v>
      </c>
      <c r="B81" s="19" t="s">
        <v>18</v>
      </c>
      <c r="C81" s="34">
        <v>24</v>
      </c>
      <c r="D81" s="34"/>
      <c r="E81" s="34"/>
      <c r="F81" s="34">
        <v>24</v>
      </c>
      <c r="G81" s="34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>
        <v>24</v>
      </c>
      <c r="S81" s="37"/>
      <c r="T81" s="37"/>
      <c r="U81" s="37"/>
      <c r="V81" s="37"/>
      <c r="W81" s="37"/>
    </row>
    <row r="82" spans="1:23" ht="15.75" thickBot="1" x14ac:dyDescent="0.3">
      <c r="A82" s="41" t="s">
        <v>128</v>
      </c>
      <c r="B82" s="19" t="s">
        <v>57</v>
      </c>
      <c r="C82" s="34">
        <v>30</v>
      </c>
      <c r="D82" s="34"/>
      <c r="E82" s="34"/>
      <c r="F82" s="34">
        <v>30</v>
      </c>
      <c r="G82" s="34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>
        <v>30</v>
      </c>
      <c r="S82" s="37"/>
      <c r="T82" s="37"/>
      <c r="U82" s="37"/>
      <c r="V82" s="37"/>
      <c r="W82" s="37"/>
    </row>
    <row r="83" spans="1:23" ht="15.75" thickBot="1" x14ac:dyDescent="0.3">
      <c r="A83" s="41" t="s">
        <v>129</v>
      </c>
      <c r="B83" s="19" t="s">
        <v>71</v>
      </c>
      <c r="C83" s="34"/>
      <c r="D83" s="34"/>
      <c r="E83" s="34"/>
      <c r="F83" s="34"/>
      <c r="G83" s="34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ht="36.75" thickBot="1" x14ac:dyDescent="0.3">
      <c r="A84" s="38" t="s">
        <v>130</v>
      </c>
      <c r="B84" s="16" t="s">
        <v>131</v>
      </c>
      <c r="C84" s="2">
        <f>SUM(C85:C87)</f>
        <v>54</v>
      </c>
      <c r="D84" s="2">
        <f t="shared" ref="D84:W84" si="17">SUM(D85:D87)</f>
        <v>0</v>
      </c>
      <c r="E84" s="2">
        <f t="shared" si="17"/>
        <v>0</v>
      </c>
      <c r="F84" s="2">
        <f t="shared" si="17"/>
        <v>54</v>
      </c>
      <c r="G84" s="2">
        <f t="shared" si="17"/>
        <v>0</v>
      </c>
      <c r="H84" s="2">
        <f t="shared" si="17"/>
        <v>0</v>
      </c>
      <c r="I84" s="2">
        <f t="shared" si="17"/>
        <v>0</v>
      </c>
      <c r="J84" s="2">
        <f t="shared" si="17"/>
        <v>0</v>
      </c>
      <c r="K84" s="2">
        <f t="shared" si="17"/>
        <v>0</v>
      </c>
      <c r="L84" s="2">
        <f t="shared" si="17"/>
        <v>0</v>
      </c>
      <c r="M84" s="2">
        <f t="shared" si="17"/>
        <v>0</v>
      </c>
      <c r="N84" s="2">
        <f t="shared" si="17"/>
        <v>0</v>
      </c>
      <c r="O84" s="2">
        <f t="shared" si="17"/>
        <v>0</v>
      </c>
      <c r="P84" s="2">
        <f t="shared" si="17"/>
        <v>0</v>
      </c>
      <c r="Q84" s="2">
        <f t="shared" si="17"/>
        <v>0</v>
      </c>
      <c r="R84" s="2">
        <f t="shared" si="17"/>
        <v>54</v>
      </c>
      <c r="S84" s="2">
        <f t="shared" si="17"/>
        <v>0</v>
      </c>
      <c r="T84" s="2">
        <f t="shared" si="17"/>
        <v>0</v>
      </c>
      <c r="U84" s="2">
        <f t="shared" si="17"/>
        <v>0</v>
      </c>
      <c r="V84" s="2">
        <f t="shared" si="17"/>
        <v>0</v>
      </c>
      <c r="W84" s="2">
        <f t="shared" si="17"/>
        <v>0</v>
      </c>
    </row>
    <row r="85" spans="1:23" ht="15.75" thickBot="1" x14ac:dyDescent="0.3">
      <c r="A85" s="41" t="s">
        <v>132</v>
      </c>
      <c r="B85" s="19" t="s">
        <v>18</v>
      </c>
      <c r="C85" s="34">
        <v>24</v>
      </c>
      <c r="D85" s="34"/>
      <c r="E85" s="34"/>
      <c r="F85" s="34">
        <v>24</v>
      </c>
      <c r="G85" s="34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>
        <v>24</v>
      </c>
      <c r="S85" s="37"/>
      <c r="T85" s="37"/>
      <c r="U85" s="37"/>
      <c r="V85" s="37"/>
      <c r="W85" s="37"/>
    </row>
    <row r="86" spans="1:23" ht="15.75" thickBot="1" x14ac:dyDescent="0.3">
      <c r="A86" s="41" t="s">
        <v>133</v>
      </c>
      <c r="B86" s="19" t="s">
        <v>57</v>
      </c>
      <c r="C86" s="34">
        <v>30</v>
      </c>
      <c r="D86" s="34"/>
      <c r="E86" s="34"/>
      <c r="F86" s="34">
        <v>30</v>
      </c>
      <c r="G86" s="34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>
        <v>30</v>
      </c>
      <c r="S86" s="37"/>
      <c r="T86" s="37"/>
      <c r="U86" s="37"/>
      <c r="V86" s="37"/>
      <c r="W86" s="37"/>
    </row>
    <row r="87" spans="1:23" ht="15.75" thickBot="1" x14ac:dyDescent="0.3">
      <c r="A87" s="41" t="s">
        <v>134</v>
      </c>
      <c r="B87" s="19" t="s">
        <v>71</v>
      </c>
      <c r="C87" s="34"/>
      <c r="D87" s="34"/>
      <c r="E87" s="34"/>
      <c r="F87" s="34"/>
      <c r="G87" s="34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ht="24.75" thickBot="1" x14ac:dyDescent="0.3">
      <c r="A88" s="39" t="s">
        <v>135</v>
      </c>
      <c r="B88" s="16" t="s">
        <v>136</v>
      </c>
      <c r="C88" s="35">
        <v>175</v>
      </c>
      <c r="D88" s="35"/>
      <c r="E88" s="35"/>
      <c r="F88" s="35">
        <v>160</v>
      </c>
      <c r="G88" s="35">
        <v>15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>
        <v>160</v>
      </c>
      <c r="S88" s="35"/>
      <c r="T88" s="35"/>
      <c r="U88" s="35"/>
      <c r="V88" s="35">
        <v>15</v>
      </c>
      <c r="W88" s="35"/>
    </row>
    <row r="89" spans="1:23" ht="24.75" thickBot="1" x14ac:dyDescent="0.3">
      <c r="A89" s="41" t="s">
        <v>137</v>
      </c>
      <c r="B89" s="22" t="s">
        <v>138</v>
      </c>
      <c r="C89" s="58">
        <v>175</v>
      </c>
      <c r="D89" s="58"/>
      <c r="E89" s="58"/>
      <c r="F89" s="58">
        <v>160</v>
      </c>
      <c r="G89" s="58">
        <v>15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>
        <v>160</v>
      </c>
      <c r="S89" s="58"/>
      <c r="T89" s="58"/>
      <c r="U89" s="58"/>
      <c r="V89" s="58">
        <v>15</v>
      </c>
      <c r="W89" s="58"/>
    </row>
    <row r="90" spans="1:23" ht="24.75" thickBot="1" x14ac:dyDescent="0.3">
      <c r="A90" s="41" t="s">
        <v>139</v>
      </c>
      <c r="B90" s="22" t="s">
        <v>140</v>
      </c>
      <c r="C90" s="34"/>
      <c r="D90" s="34"/>
      <c r="E90" s="34"/>
      <c r="F90" s="34"/>
      <c r="G90" s="34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ht="36.75" thickBot="1" x14ac:dyDescent="0.3">
      <c r="A91" s="38" t="s">
        <v>141</v>
      </c>
      <c r="B91" s="16" t="s">
        <v>142</v>
      </c>
      <c r="C91" s="2">
        <f>SUM(C97,C104,C110,C116,C126,C132)</f>
        <v>54</v>
      </c>
      <c r="D91" s="2">
        <f t="shared" ref="D91:W91" si="18">SUM(D97,D104,D110,D116,D126,D132)</f>
        <v>0</v>
      </c>
      <c r="E91" s="2">
        <f t="shared" si="18"/>
        <v>0</v>
      </c>
      <c r="F91" s="2">
        <f t="shared" si="18"/>
        <v>54</v>
      </c>
      <c r="G91" s="2">
        <f t="shared" si="18"/>
        <v>0</v>
      </c>
      <c r="H91" s="2">
        <f t="shared" si="18"/>
        <v>0</v>
      </c>
      <c r="I91" s="2">
        <f t="shared" si="18"/>
        <v>0</v>
      </c>
      <c r="J91" s="2">
        <f t="shared" si="18"/>
        <v>0</v>
      </c>
      <c r="K91" s="2">
        <f t="shared" si="18"/>
        <v>0</v>
      </c>
      <c r="L91" s="2">
        <f t="shared" si="18"/>
        <v>0</v>
      </c>
      <c r="M91" s="2">
        <f t="shared" si="18"/>
        <v>0</v>
      </c>
      <c r="N91" s="2">
        <f t="shared" si="18"/>
        <v>0</v>
      </c>
      <c r="O91" s="2">
        <f t="shared" si="18"/>
        <v>0</v>
      </c>
      <c r="P91" s="2">
        <f t="shared" si="18"/>
        <v>0</v>
      </c>
      <c r="Q91" s="2">
        <f t="shared" si="18"/>
        <v>0</v>
      </c>
      <c r="R91" s="2">
        <f t="shared" si="18"/>
        <v>54</v>
      </c>
      <c r="S91" s="2">
        <f t="shared" si="18"/>
        <v>0</v>
      </c>
      <c r="T91" s="2">
        <f t="shared" si="18"/>
        <v>0</v>
      </c>
      <c r="U91" s="2">
        <f t="shared" si="18"/>
        <v>0</v>
      </c>
      <c r="V91" s="2">
        <f t="shared" si="18"/>
        <v>0</v>
      </c>
      <c r="W91" s="2">
        <f t="shared" si="18"/>
        <v>0</v>
      </c>
    </row>
    <row r="92" spans="1:23" ht="15.75" thickBot="1" x14ac:dyDescent="0.3">
      <c r="A92" s="41" t="s">
        <v>143</v>
      </c>
      <c r="B92" s="19" t="s">
        <v>18</v>
      </c>
      <c r="C92" s="1">
        <f>SUM(C99,C105,C111,C117,C127,C133)</f>
        <v>24</v>
      </c>
      <c r="D92" s="1">
        <f t="shared" ref="D92:W96" si="19">SUM(D99,D105,D111,D117,D127,D133)</f>
        <v>0</v>
      </c>
      <c r="E92" s="1">
        <f t="shared" si="19"/>
        <v>0</v>
      </c>
      <c r="F92" s="1">
        <f t="shared" si="19"/>
        <v>24</v>
      </c>
      <c r="G92" s="1">
        <f t="shared" si="19"/>
        <v>0</v>
      </c>
      <c r="H92" s="1">
        <f t="shared" si="19"/>
        <v>0</v>
      </c>
      <c r="I92" s="1">
        <f t="shared" si="19"/>
        <v>0</v>
      </c>
      <c r="J92" s="1">
        <f t="shared" si="19"/>
        <v>0</v>
      </c>
      <c r="K92" s="1">
        <f t="shared" si="19"/>
        <v>0</v>
      </c>
      <c r="L92" s="1">
        <f t="shared" si="19"/>
        <v>0</v>
      </c>
      <c r="M92" s="1">
        <f t="shared" si="19"/>
        <v>0</v>
      </c>
      <c r="N92" s="1">
        <f t="shared" si="19"/>
        <v>0</v>
      </c>
      <c r="O92" s="1">
        <f t="shared" si="19"/>
        <v>0</v>
      </c>
      <c r="P92" s="1">
        <f t="shared" si="19"/>
        <v>0</v>
      </c>
      <c r="Q92" s="1">
        <f t="shared" si="19"/>
        <v>0</v>
      </c>
      <c r="R92" s="1">
        <f t="shared" si="19"/>
        <v>24</v>
      </c>
      <c r="S92" s="1">
        <f t="shared" si="19"/>
        <v>0</v>
      </c>
      <c r="T92" s="1">
        <f t="shared" si="19"/>
        <v>0</v>
      </c>
      <c r="U92" s="1">
        <f t="shared" si="19"/>
        <v>0</v>
      </c>
      <c r="V92" s="1">
        <f t="shared" si="19"/>
        <v>0</v>
      </c>
      <c r="W92" s="1">
        <f t="shared" si="19"/>
        <v>0</v>
      </c>
    </row>
    <row r="93" spans="1:23" ht="15.75" thickBot="1" x14ac:dyDescent="0.3">
      <c r="A93" s="41" t="s">
        <v>144</v>
      </c>
      <c r="B93" s="19" t="s">
        <v>57</v>
      </c>
      <c r="C93" s="1">
        <f>SUM(C100,C106,C112,C118,C128,C134)</f>
        <v>30</v>
      </c>
      <c r="D93" s="1">
        <f t="shared" si="19"/>
        <v>0</v>
      </c>
      <c r="E93" s="1">
        <f t="shared" si="19"/>
        <v>0</v>
      </c>
      <c r="F93" s="1">
        <f t="shared" si="19"/>
        <v>30</v>
      </c>
      <c r="G93" s="1">
        <f t="shared" si="19"/>
        <v>0</v>
      </c>
      <c r="H93" s="1">
        <f t="shared" si="19"/>
        <v>0</v>
      </c>
      <c r="I93" s="1">
        <f t="shared" si="19"/>
        <v>0</v>
      </c>
      <c r="J93" s="1">
        <f t="shared" si="19"/>
        <v>0</v>
      </c>
      <c r="K93" s="1">
        <f t="shared" si="19"/>
        <v>0</v>
      </c>
      <c r="L93" s="1">
        <f t="shared" si="19"/>
        <v>0</v>
      </c>
      <c r="M93" s="1">
        <f t="shared" si="19"/>
        <v>0</v>
      </c>
      <c r="N93" s="1">
        <f t="shared" si="19"/>
        <v>0</v>
      </c>
      <c r="O93" s="1">
        <f t="shared" si="19"/>
        <v>0</v>
      </c>
      <c r="P93" s="1">
        <f t="shared" si="19"/>
        <v>0</v>
      </c>
      <c r="Q93" s="1">
        <f t="shared" si="19"/>
        <v>0</v>
      </c>
      <c r="R93" s="1">
        <f t="shared" si="19"/>
        <v>30</v>
      </c>
      <c r="S93" s="1">
        <f t="shared" si="19"/>
        <v>0</v>
      </c>
      <c r="T93" s="1">
        <f t="shared" si="19"/>
        <v>0</v>
      </c>
      <c r="U93" s="1">
        <f t="shared" si="19"/>
        <v>0</v>
      </c>
      <c r="V93" s="1">
        <f t="shared" si="19"/>
        <v>0</v>
      </c>
      <c r="W93" s="1">
        <f t="shared" si="19"/>
        <v>0</v>
      </c>
    </row>
    <row r="94" spans="1:23" ht="15.75" thickBot="1" x14ac:dyDescent="0.3">
      <c r="A94" s="41" t="s">
        <v>145</v>
      </c>
      <c r="B94" s="19" t="s">
        <v>71</v>
      </c>
      <c r="C94" s="1">
        <f>SUM(C101,C107,C113,C119,C129,C135)</f>
        <v>0</v>
      </c>
      <c r="D94" s="1">
        <f t="shared" si="19"/>
        <v>0</v>
      </c>
      <c r="E94" s="1">
        <f t="shared" si="19"/>
        <v>0</v>
      </c>
      <c r="F94" s="1">
        <f t="shared" si="19"/>
        <v>0</v>
      </c>
      <c r="G94" s="1">
        <f t="shared" si="19"/>
        <v>0</v>
      </c>
      <c r="H94" s="1">
        <f t="shared" si="19"/>
        <v>0</v>
      </c>
      <c r="I94" s="1">
        <f t="shared" si="19"/>
        <v>0</v>
      </c>
      <c r="J94" s="1">
        <f t="shared" si="19"/>
        <v>0</v>
      </c>
      <c r="K94" s="1">
        <f t="shared" si="19"/>
        <v>0</v>
      </c>
      <c r="L94" s="1">
        <f t="shared" si="19"/>
        <v>0</v>
      </c>
      <c r="M94" s="1">
        <f t="shared" si="19"/>
        <v>0</v>
      </c>
      <c r="N94" s="1">
        <f t="shared" si="19"/>
        <v>0</v>
      </c>
      <c r="O94" s="1">
        <f t="shared" si="19"/>
        <v>0</v>
      </c>
      <c r="P94" s="1">
        <f t="shared" si="19"/>
        <v>0</v>
      </c>
      <c r="Q94" s="1">
        <f t="shared" si="19"/>
        <v>0</v>
      </c>
      <c r="R94" s="1">
        <f t="shared" si="19"/>
        <v>0</v>
      </c>
      <c r="S94" s="1">
        <f t="shared" si="19"/>
        <v>0</v>
      </c>
      <c r="T94" s="1">
        <f t="shared" si="19"/>
        <v>0</v>
      </c>
      <c r="U94" s="1">
        <f t="shared" si="19"/>
        <v>0</v>
      </c>
      <c r="V94" s="1">
        <f t="shared" si="19"/>
        <v>0</v>
      </c>
      <c r="W94" s="1">
        <f t="shared" si="19"/>
        <v>0</v>
      </c>
    </row>
    <row r="95" spans="1:23" ht="15.75" thickBot="1" x14ac:dyDescent="0.3">
      <c r="A95" s="41" t="s">
        <v>146</v>
      </c>
      <c r="B95" s="19" t="s">
        <v>147</v>
      </c>
      <c r="C95" s="1">
        <f>SUM(C102,C108,C114,C120,C130,C136)</f>
        <v>0</v>
      </c>
      <c r="D95" s="1">
        <f t="shared" si="19"/>
        <v>0</v>
      </c>
      <c r="E95" s="1">
        <f t="shared" si="19"/>
        <v>0</v>
      </c>
      <c r="F95" s="1">
        <f t="shared" si="19"/>
        <v>0</v>
      </c>
      <c r="G95" s="1">
        <f t="shared" si="19"/>
        <v>0</v>
      </c>
      <c r="H95" s="1">
        <f t="shared" si="19"/>
        <v>0</v>
      </c>
      <c r="I95" s="1">
        <f t="shared" si="19"/>
        <v>0</v>
      </c>
      <c r="J95" s="1">
        <f t="shared" si="19"/>
        <v>0</v>
      </c>
      <c r="K95" s="1">
        <f t="shared" si="19"/>
        <v>0</v>
      </c>
      <c r="L95" s="1">
        <f t="shared" si="19"/>
        <v>0</v>
      </c>
      <c r="M95" s="1">
        <f t="shared" si="19"/>
        <v>0</v>
      </c>
      <c r="N95" s="1">
        <f t="shared" si="19"/>
        <v>0</v>
      </c>
      <c r="O95" s="1">
        <f t="shared" si="19"/>
        <v>0</v>
      </c>
      <c r="P95" s="1">
        <f t="shared" si="19"/>
        <v>0</v>
      </c>
      <c r="Q95" s="1">
        <f t="shared" si="19"/>
        <v>0</v>
      </c>
      <c r="R95" s="1">
        <f t="shared" si="19"/>
        <v>0</v>
      </c>
      <c r="S95" s="1">
        <f t="shared" si="19"/>
        <v>0</v>
      </c>
      <c r="T95" s="1">
        <f t="shared" si="19"/>
        <v>0</v>
      </c>
      <c r="U95" s="1">
        <f t="shared" si="19"/>
        <v>0</v>
      </c>
      <c r="V95" s="1">
        <f t="shared" si="19"/>
        <v>0</v>
      </c>
      <c r="W95" s="1">
        <f t="shared" si="19"/>
        <v>0</v>
      </c>
    </row>
    <row r="96" spans="1:23" ht="15.75" thickBot="1" x14ac:dyDescent="0.3">
      <c r="A96" s="41" t="s">
        <v>148</v>
      </c>
      <c r="B96" s="19" t="s">
        <v>149</v>
      </c>
      <c r="C96" s="1">
        <f>SUM(C103,C109,C115,C121,C131,C137)</f>
        <v>54</v>
      </c>
      <c r="D96" s="1">
        <f t="shared" si="19"/>
        <v>0</v>
      </c>
      <c r="E96" s="1">
        <f t="shared" si="19"/>
        <v>0</v>
      </c>
      <c r="F96" s="1">
        <f t="shared" si="19"/>
        <v>54</v>
      </c>
      <c r="G96" s="1">
        <f t="shared" si="19"/>
        <v>0</v>
      </c>
      <c r="H96" s="1">
        <f t="shared" si="19"/>
        <v>0</v>
      </c>
      <c r="I96" s="1">
        <f t="shared" si="19"/>
        <v>0</v>
      </c>
      <c r="J96" s="1">
        <f t="shared" si="19"/>
        <v>0</v>
      </c>
      <c r="K96" s="1">
        <f t="shared" si="19"/>
        <v>0</v>
      </c>
      <c r="L96" s="1">
        <f t="shared" si="19"/>
        <v>0</v>
      </c>
      <c r="M96" s="1">
        <f t="shared" si="19"/>
        <v>0</v>
      </c>
      <c r="N96" s="1">
        <f t="shared" si="19"/>
        <v>0</v>
      </c>
      <c r="O96" s="1">
        <f t="shared" si="19"/>
        <v>0</v>
      </c>
      <c r="P96" s="1">
        <f t="shared" si="19"/>
        <v>0</v>
      </c>
      <c r="Q96" s="1">
        <f t="shared" si="19"/>
        <v>0</v>
      </c>
      <c r="R96" s="1">
        <f t="shared" si="19"/>
        <v>54</v>
      </c>
      <c r="S96" s="1">
        <f t="shared" si="19"/>
        <v>0</v>
      </c>
      <c r="T96" s="1">
        <f t="shared" si="19"/>
        <v>0</v>
      </c>
      <c r="U96" s="1">
        <f t="shared" si="19"/>
        <v>0</v>
      </c>
      <c r="V96" s="1">
        <f t="shared" si="19"/>
        <v>0</v>
      </c>
      <c r="W96" s="1">
        <f t="shared" si="19"/>
        <v>0</v>
      </c>
    </row>
    <row r="97" spans="1:23" x14ac:dyDescent="0.25">
      <c r="A97" s="208" t="s">
        <v>150</v>
      </c>
      <c r="B97" s="24" t="s">
        <v>151</v>
      </c>
      <c r="C97" s="228">
        <f>SUM(C99:C101)</f>
        <v>0</v>
      </c>
      <c r="D97" s="228">
        <f t="shared" ref="D97:W97" si="20">SUM(D99:D101)</f>
        <v>0</v>
      </c>
      <c r="E97" s="228">
        <f t="shared" si="20"/>
        <v>0</v>
      </c>
      <c r="F97" s="228">
        <f t="shared" si="20"/>
        <v>0</v>
      </c>
      <c r="G97" s="228">
        <f t="shared" si="20"/>
        <v>0</v>
      </c>
      <c r="H97" s="228">
        <f t="shared" si="20"/>
        <v>0</v>
      </c>
      <c r="I97" s="228">
        <f t="shared" si="20"/>
        <v>0</v>
      </c>
      <c r="J97" s="228">
        <f t="shared" si="20"/>
        <v>0</v>
      </c>
      <c r="K97" s="228">
        <f t="shared" si="20"/>
        <v>0</v>
      </c>
      <c r="L97" s="228">
        <f t="shared" si="20"/>
        <v>0</v>
      </c>
      <c r="M97" s="228">
        <f t="shared" si="20"/>
        <v>0</v>
      </c>
      <c r="N97" s="228">
        <f t="shared" si="20"/>
        <v>0</v>
      </c>
      <c r="O97" s="228">
        <f t="shared" si="20"/>
        <v>0</v>
      </c>
      <c r="P97" s="228">
        <f t="shared" si="20"/>
        <v>0</v>
      </c>
      <c r="Q97" s="228">
        <f t="shared" si="20"/>
        <v>0</v>
      </c>
      <c r="R97" s="228">
        <f t="shared" si="20"/>
        <v>0</v>
      </c>
      <c r="S97" s="228">
        <f t="shared" si="20"/>
        <v>0</v>
      </c>
      <c r="T97" s="228">
        <f t="shared" si="20"/>
        <v>0</v>
      </c>
      <c r="U97" s="228">
        <f t="shared" si="20"/>
        <v>0</v>
      </c>
      <c r="V97" s="228">
        <f t="shared" si="20"/>
        <v>0</v>
      </c>
      <c r="W97" s="228">
        <f t="shared" si="20"/>
        <v>0</v>
      </c>
    </row>
    <row r="98" spans="1:23" ht="29.25" customHeight="1" thickBot="1" x14ac:dyDescent="0.3">
      <c r="A98" s="209"/>
      <c r="B98" s="26" t="s">
        <v>152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</row>
    <row r="99" spans="1:23" ht="15.75" thickBot="1" x14ac:dyDescent="0.3">
      <c r="A99" s="41" t="s">
        <v>153</v>
      </c>
      <c r="B99" s="19" t="s">
        <v>18</v>
      </c>
      <c r="C99" s="34"/>
      <c r="D99" s="34"/>
      <c r="E99" s="34"/>
      <c r="F99" s="34"/>
      <c r="G99" s="34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ht="15.75" thickBot="1" x14ac:dyDescent="0.3">
      <c r="A100" s="41" t="s">
        <v>154</v>
      </c>
      <c r="B100" s="19" t="s">
        <v>57</v>
      </c>
      <c r="C100" s="34"/>
      <c r="D100" s="34"/>
      <c r="E100" s="34"/>
      <c r="F100" s="34"/>
      <c r="G100" s="34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ht="15.75" thickBot="1" x14ac:dyDescent="0.3">
      <c r="A101" s="41" t="s">
        <v>155</v>
      </c>
      <c r="B101" s="19" t="s">
        <v>71</v>
      </c>
      <c r="C101" s="34"/>
      <c r="D101" s="34"/>
      <c r="E101" s="34"/>
      <c r="F101" s="34"/>
      <c r="G101" s="34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ht="15.75" thickBot="1" x14ac:dyDescent="0.3">
      <c r="A102" s="41" t="s">
        <v>156</v>
      </c>
      <c r="B102" s="19" t="s">
        <v>157</v>
      </c>
      <c r="C102" s="34"/>
      <c r="D102" s="34"/>
      <c r="E102" s="34"/>
      <c r="F102" s="34"/>
      <c r="G102" s="34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ht="15.75" thickBot="1" x14ac:dyDescent="0.3">
      <c r="A103" s="41" t="s">
        <v>158</v>
      </c>
      <c r="B103" s="19" t="s">
        <v>149</v>
      </c>
      <c r="C103" s="34"/>
      <c r="D103" s="34"/>
      <c r="E103" s="34"/>
      <c r="F103" s="34"/>
      <c r="G103" s="34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ht="15.75" thickBot="1" x14ac:dyDescent="0.3">
      <c r="A104" s="40" t="s">
        <v>159</v>
      </c>
      <c r="B104" s="26" t="s">
        <v>160</v>
      </c>
      <c r="C104" s="1">
        <f>SUM(C105:C107)</f>
        <v>0</v>
      </c>
      <c r="D104" s="1">
        <f t="shared" ref="D104:W104" si="21">SUM(D105:D107)</f>
        <v>0</v>
      </c>
      <c r="E104" s="1">
        <f t="shared" si="21"/>
        <v>0</v>
      </c>
      <c r="F104" s="1">
        <f t="shared" si="21"/>
        <v>0</v>
      </c>
      <c r="G104" s="1">
        <f t="shared" si="21"/>
        <v>0</v>
      </c>
      <c r="H104" s="1">
        <f t="shared" si="21"/>
        <v>0</v>
      </c>
      <c r="I104" s="1">
        <f t="shared" si="21"/>
        <v>0</v>
      </c>
      <c r="J104" s="1">
        <f t="shared" si="21"/>
        <v>0</v>
      </c>
      <c r="K104" s="1">
        <f t="shared" si="21"/>
        <v>0</v>
      </c>
      <c r="L104" s="1">
        <f t="shared" si="21"/>
        <v>0</v>
      </c>
      <c r="M104" s="1">
        <f t="shared" si="21"/>
        <v>0</v>
      </c>
      <c r="N104" s="1">
        <f t="shared" si="21"/>
        <v>0</v>
      </c>
      <c r="O104" s="1">
        <f t="shared" si="21"/>
        <v>0</v>
      </c>
      <c r="P104" s="1">
        <f t="shared" si="21"/>
        <v>0</v>
      </c>
      <c r="Q104" s="1">
        <f t="shared" si="21"/>
        <v>0</v>
      </c>
      <c r="R104" s="1">
        <f t="shared" si="21"/>
        <v>0</v>
      </c>
      <c r="S104" s="1">
        <f t="shared" si="21"/>
        <v>0</v>
      </c>
      <c r="T104" s="1">
        <f t="shared" si="21"/>
        <v>0</v>
      </c>
      <c r="U104" s="1">
        <f t="shared" si="21"/>
        <v>0</v>
      </c>
      <c r="V104" s="1">
        <f t="shared" si="21"/>
        <v>0</v>
      </c>
      <c r="W104" s="1">
        <f t="shared" si="21"/>
        <v>0</v>
      </c>
    </row>
    <row r="105" spans="1:23" ht="15.75" thickBot="1" x14ac:dyDescent="0.3">
      <c r="A105" s="41" t="s">
        <v>161</v>
      </c>
      <c r="B105" s="19" t="s">
        <v>18</v>
      </c>
      <c r="C105" s="34"/>
      <c r="D105" s="34"/>
      <c r="E105" s="34"/>
      <c r="F105" s="34"/>
      <c r="G105" s="34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ht="15.75" thickBot="1" x14ac:dyDescent="0.3">
      <c r="A106" s="41" t="s">
        <v>162</v>
      </c>
      <c r="B106" s="19" t="s">
        <v>57</v>
      </c>
      <c r="C106" s="34"/>
      <c r="D106" s="34"/>
      <c r="E106" s="34"/>
      <c r="F106" s="34"/>
      <c r="G106" s="34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ht="15.75" thickBot="1" x14ac:dyDescent="0.3">
      <c r="A107" s="41" t="s">
        <v>163</v>
      </c>
      <c r="B107" s="19" t="s">
        <v>71</v>
      </c>
      <c r="C107" s="34"/>
      <c r="D107" s="34"/>
      <c r="E107" s="34"/>
      <c r="F107" s="34"/>
      <c r="G107" s="34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ht="15.75" thickBot="1" x14ac:dyDescent="0.3">
      <c r="A108" s="41" t="s">
        <v>164</v>
      </c>
      <c r="B108" s="19" t="s">
        <v>165</v>
      </c>
      <c r="C108" s="34"/>
      <c r="D108" s="34"/>
      <c r="E108" s="34"/>
      <c r="F108" s="34"/>
      <c r="G108" s="34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ht="15.75" thickBot="1" x14ac:dyDescent="0.3">
      <c r="A109" s="41" t="s">
        <v>166</v>
      </c>
      <c r="B109" s="19" t="s">
        <v>149</v>
      </c>
      <c r="C109" s="34"/>
      <c r="D109" s="34"/>
      <c r="E109" s="34"/>
      <c r="F109" s="34"/>
      <c r="G109" s="34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ht="15.75" thickBot="1" x14ac:dyDescent="0.3">
      <c r="A110" s="40" t="s">
        <v>167</v>
      </c>
      <c r="B110" s="26" t="s">
        <v>168</v>
      </c>
      <c r="C110" s="1">
        <f>SUM(C111:C113)</f>
        <v>0</v>
      </c>
      <c r="D110" s="1">
        <f t="shared" ref="D110:W110" si="22">SUM(D111:D113)</f>
        <v>0</v>
      </c>
      <c r="E110" s="1">
        <f t="shared" si="22"/>
        <v>0</v>
      </c>
      <c r="F110" s="1">
        <f t="shared" si="22"/>
        <v>0</v>
      </c>
      <c r="G110" s="1">
        <f t="shared" si="22"/>
        <v>0</v>
      </c>
      <c r="H110" s="1">
        <f t="shared" si="22"/>
        <v>0</v>
      </c>
      <c r="I110" s="1">
        <f t="shared" si="22"/>
        <v>0</v>
      </c>
      <c r="J110" s="1">
        <f t="shared" si="22"/>
        <v>0</v>
      </c>
      <c r="K110" s="1">
        <f t="shared" si="22"/>
        <v>0</v>
      </c>
      <c r="L110" s="1">
        <f t="shared" si="22"/>
        <v>0</v>
      </c>
      <c r="M110" s="1">
        <f t="shared" si="22"/>
        <v>0</v>
      </c>
      <c r="N110" s="1">
        <f t="shared" si="22"/>
        <v>0</v>
      </c>
      <c r="O110" s="1">
        <f t="shared" si="22"/>
        <v>0</v>
      </c>
      <c r="P110" s="1">
        <f t="shared" si="22"/>
        <v>0</v>
      </c>
      <c r="Q110" s="1">
        <f t="shared" si="22"/>
        <v>0</v>
      </c>
      <c r="R110" s="1">
        <f t="shared" si="22"/>
        <v>0</v>
      </c>
      <c r="S110" s="1">
        <f t="shared" si="22"/>
        <v>0</v>
      </c>
      <c r="T110" s="1">
        <f t="shared" si="22"/>
        <v>0</v>
      </c>
      <c r="U110" s="1">
        <f t="shared" si="22"/>
        <v>0</v>
      </c>
      <c r="V110" s="1">
        <f t="shared" si="22"/>
        <v>0</v>
      </c>
      <c r="W110" s="1">
        <f t="shared" si="22"/>
        <v>0</v>
      </c>
    </row>
    <row r="111" spans="1:23" ht="15.75" thickBot="1" x14ac:dyDescent="0.3">
      <c r="A111" s="41" t="s">
        <v>169</v>
      </c>
      <c r="B111" s="19" t="s">
        <v>18</v>
      </c>
      <c r="C111" s="34"/>
      <c r="D111" s="34"/>
      <c r="E111" s="34"/>
      <c r="F111" s="34"/>
      <c r="G111" s="34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ht="15.75" thickBot="1" x14ac:dyDescent="0.3">
      <c r="A112" s="41" t="s">
        <v>170</v>
      </c>
      <c r="B112" s="19" t="s">
        <v>57</v>
      </c>
      <c r="C112" s="34"/>
      <c r="D112" s="34"/>
      <c r="E112" s="34"/>
      <c r="F112" s="34"/>
      <c r="G112" s="34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ht="15.75" thickBot="1" x14ac:dyDescent="0.3">
      <c r="A113" s="41" t="s">
        <v>171</v>
      </c>
      <c r="B113" s="19" t="s">
        <v>71</v>
      </c>
      <c r="C113" s="34"/>
      <c r="D113" s="34"/>
      <c r="E113" s="34"/>
      <c r="F113" s="34"/>
      <c r="G113" s="34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ht="15.75" thickBot="1" x14ac:dyDescent="0.3">
      <c r="A114" s="41" t="s">
        <v>172</v>
      </c>
      <c r="B114" s="19" t="s">
        <v>173</v>
      </c>
      <c r="C114" s="34"/>
      <c r="D114" s="34"/>
      <c r="E114" s="34"/>
      <c r="F114" s="34"/>
      <c r="G114" s="34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23" ht="15.75" hidden="1" customHeight="1" thickBot="1" x14ac:dyDescent="0.3">
      <c r="A115" s="41" t="s">
        <v>174</v>
      </c>
      <c r="B115" s="19" t="s">
        <v>149</v>
      </c>
      <c r="C115" s="34"/>
      <c r="D115" s="34"/>
      <c r="E115" s="34"/>
      <c r="F115" s="34"/>
      <c r="G115" s="34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23" ht="15.75" thickBot="1" x14ac:dyDescent="0.3">
      <c r="A116" s="40" t="s">
        <v>175</v>
      </c>
      <c r="B116" s="26" t="s">
        <v>176</v>
      </c>
      <c r="C116" s="1">
        <f>SUM(C117:C119)</f>
        <v>9</v>
      </c>
      <c r="D116" s="1">
        <f t="shared" ref="D116:W116" si="23">SUM(D117:D119)</f>
        <v>0</v>
      </c>
      <c r="E116" s="1">
        <f t="shared" si="23"/>
        <v>0</v>
      </c>
      <c r="F116" s="1">
        <f t="shared" si="23"/>
        <v>9</v>
      </c>
      <c r="G116" s="1">
        <f t="shared" si="23"/>
        <v>0</v>
      </c>
      <c r="H116" s="1">
        <f t="shared" si="23"/>
        <v>0</v>
      </c>
      <c r="I116" s="1">
        <f t="shared" si="23"/>
        <v>0</v>
      </c>
      <c r="J116" s="1">
        <f t="shared" si="23"/>
        <v>0</v>
      </c>
      <c r="K116" s="1">
        <f t="shared" si="23"/>
        <v>0</v>
      </c>
      <c r="L116" s="1">
        <f t="shared" si="23"/>
        <v>0</v>
      </c>
      <c r="M116" s="1">
        <f t="shared" si="23"/>
        <v>0</v>
      </c>
      <c r="N116" s="1">
        <f t="shared" si="23"/>
        <v>0</v>
      </c>
      <c r="O116" s="1">
        <f t="shared" si="23"/>
        <v>0</v>
      </c>
      <c r="P116" s="1">
        <f t="shared" si="23"/>
        <v>0</v>
      </c>
      <c r="Q116" s="1">
        <f t="shared" si="23"/>
        <v>0</v>
      </c>
      <c r="R116" s="1">
        <f t="shared" si="23"/>
        <v>9</v>
      </c>
      <c r="S116" s="1">
        <f t="shared" si="23"/>
        <v>0</v>
      </c>
      <c r="T116" s="1">
        <f t="shared" si="23"/>
        <v>0</v>
      </c>
      <c r="U116" s="1">
        <f t="shared" si="23"/>
        <v>0</v>
      </c>
      <c r="V116" s="1">
        <f t="shared" si="23"/>
        <v>0</v>
      </c>
      <c r="W116" s="1">
        <f t="shared" si="23"/>
        <v>0</v>
      </c>
    </row>
    <row r="117" spans="1:23" ht="15.75" thickBot="1" x14ac:dyDescent="0.3">
      <c r="A117" s="41" t="s">
        <v>177</v>
      </c>
      <c r="B117" s="19" t="s">
        <v>18</v>
      </c>
      <c r="C117" s="34">
        <v>6</v>
      </c>
      <c r="D117" s="34"/>
      <c r="E117" s="34"/>
      <c r="F117" s="34">
        <v>6</v>
      </c>
      <c r="G117" s="34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>
        <v>6</v>
      </c>
      <c r="S117" s="37"/>
      <c r="T117" s="37"/>
      <c r="U117" s="37"/>
      <c r="V117" s="37"/>
      <c r="W117" s="37"/>
    </row>
    <row r="118" spans="1:23" ht="15.75" thickBot="1" x14ac:dyDescent="0.3">
      <c r="A118" s="41" t="s">
        <v>178</v>
      </c>
      <c r="B118" s="19" t="s">
        <v>57</v>
      </c>
      <c r="C118" s="34">
        <v>3</v>
      </c>
      <c r="D118" s="34"/>
      <c r="E118" s="34"/>
      <c r="F118" s="34">
        <v>3</v>
      </c>
      <c r="G118" s="34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>
        <v>3</v>
      </c>
      <c r="S118" s="37"/>
      <c r="T118" s="37"/>
      <c r="U118" s="37"/>
      <c r="V118" s="37"/>
      <c r="W118" s="37"/>
    </row>
    <row r="119" spans="1:23" ht="15.75" thickBot="1" x14ac:dyDescent="0.3">
      <c r="A119" s="41" t="s">
        <v>179</v>
      </c>
      <c r="B119" s="19" t="s">
        <v>71</v>
      </c>
      <c r="C119" s="34"/>
      <c r="D119" s="34"/>
      <c r="E119" s="34"/>
      <c r="F119" s="34"/>
      <c r="G119" s="34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23" ht="15.75" thickBot="1" x14ac:dyDescent="0.3">
      <c r="A120" s="41" t="s">
        <v>180</v>
      </c>
      <c r="B120" s="19" t="s">
        <v>181</v>
      </c>
      <c r="C120" s="34"/>
      <c r="D120" s="34"/>
      <c r="E120" s="34"/>
      <c r="F120" s="34"/>
      <c r="G120" s="34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23" ht="15.75" thickBot="1" x14ac:dyDescent="0.3">
      <c r="A121" s="41" t="s">
        <v>182</v>
      </c>
      <c r="B121" s="19" t="s">
        <v>149</v>
      </c>
      <c r="C121" s="34">
        <v>9</v>
      </c>
      <c r="D121" s="34"/>
      <c r="E121" s="34"/>
      <c r="F121" s="34">
        <v>9</v>
      </c>
      <c r="G121" s="34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>
        <v>9</v>
      </c>
      <c r="S121" s="37"/>
      <c r="T121" s="37"/>
      <c r="U121" s="37"/>
      <c r="V121" s="37"/>
      <c r="W121" s="37"/>
    </row>
    <row r="122" spans="1:23" x14ac:dyDescent="0.25">
      <c r="A122" s="210" t="s">
        <v>183</v>
      </c>
      <c r="B122" s="28" t="s">
        <v>184</v>
      </c>
      <c r="C122" s="236"/>
      <c r="D122" s="236"/>
      <c r="E122" s="236"/>
      <c r="F122" s="236"/>
      <c r="G122" s="236"/>
      <c r="H122" s="234"/>
      <c r="I122" s="234"/>
      <c r="J122" s="234"/>
      <c r="K122" s="234"/>
      <c r="L122" s="234"/>
      <c r="M122" s="234"/>
      <c r="N122" s="236"/>
      <c r="O122" s="236"/>
      <c r="P122" s="236"/>
      <c r="Q122" s="236"/>
      <c r="R122" s="236"/>
      <c r="S122" s="236"/>
      <c r="T122" s="236"/>
      <c r="U122" s="236"/>
      <c r="V122" s="236"/>
      <c r="W122" s="234"/>
    </row>
    <row r="123" spans="1:23" ht="15.75" thickBot="1" x14ac:dyDescent="0.3">
      <c r="A123" s="211"/>
      <c r="B123" s="29" t="s">
        <v>185</v>
      </c>
      <c r="C123" s="237"/>
      <c r="D123" s="237"/>
      <c r="E123" s="237"/>
      <c r="F123" s="237"/>
      <c r="G123" s="237"/>
      <c r="H123" s="235"/>
      <c r="I123" s="235"/>
      <c r="J123" s="235"/>
      <c r="K123" s="235"/>
      <c r="L123" s="235"/>
      <c r="M123" s="235"/>
      <c r="N123" s="237"/>
      <c r="O123" s="237"/>
      <c r="P123" s="237"/>
      <c r="Q123" s="237"/>
      <c r="R123" s="237"/>
      <c r="S123" s="237"/>
      <c r="T123" s="237"/>
      <c r="U123" s="237"/>
      <c r="V123" s="237"/>
      <c r="W123" s="235"/>
    </row>
    <row r="124" spans="1:23" x14ac:dyDescent="0.25">
      <c r="A124" s="210" t="s">
        <v>186</v>
      </c>
      <c r="B124" s="28" t="s">
        <v>184</v>
      </c>
      <c r="C124" s="236"/>
      <c r="D124" s="236"/>
      <c r="E124" s="236"/>
      <c r="F124" s="236"/>
      <c r="G124" s="236"/>
      <c r="H124" s="234"/>
      <c r="I124" s="234"/>
      <c r="J124" s="234"/>
      <c r="K124" s="234"/>
      <c r="L124" s="234"/>
      <c r="M124" s="234"/>
      <c r="N124" s="236"/>
      <c r="O124" s="236"/>
      <c r="P124" s="236"/>
      <c r="Q124" s="236"/>
      <c r="R124" s="236"/>
      <c r="S124" s="236"/>
      <c r="T124" s="236"/>
      <c r="U124" s="236"/>
      <c r="V124" s="236"/>
      <c r="W124" s="234"/>
    </row>
    <row r="125" spans="1:23" ht="36.75" thickBot="1" x14ac:dyDescent="0.3">
      <c r="A125" s="211"/>
      <c r="B125" s="29" t="s">
        <v>187</v>
      </c>
      <c r="C125" s="237"/>
      <c r="D125" s="237"/>
      <c r="E125" s="237"/>
      <c r="F125" s="237"/>
      <c r="G125" s="237"/>
      <c r="H125" s="235"/>
      <c r="I125" s="235"/>
      <c r="J125" s="235"/>
      <c r="K125" s="235"/>
      <c r="L125" s="235"/>
      <c r="M125" s="235"/>
      <c r="N125" s="237"/>
      <c r="O125" s="237"/>
      <c r="P125" s="237"/>
      <c r="Q125" s="237"/>
      <c r="R125" s="237"/>
      <c r="S125" s="237"/>
      <c r="T125" s="237"/>
      <c r="U125" s="237"/>
      <c r="V125" s="237"/>
      <c r="W125" s="235"/>
    </row>
    <row r="126" spans="1:23" ht="15.75" thickBot="1" x14ac:dyDescent="0.3">
      <c r="A126" s="40" t="s">
        <v>188</v>
      </c>
      <c r="B126" s="26" t="s">
        <v>189</v>
      </c>
      <c r="C126" s="1">
        <f>SUM(C127:C129)</f>
        <v>0</v>
      </c>
      <c r="D126" s="1">
        <f t="shared" ref="D126:W126" si="24">SUM(D127:D129)</f>
        <v>0</v>
      </c>
      <c r="E126" s="1">
        <f t="shared" si="24"/>
        <v>0</v>
      </c>
      <c r="F126" s="1">
        <f t="shared" si="24"/>
        <v>0</v>
      </c>
      <c r="G126" s="1">
        <f t="shared" si="24"/>
        <v>0</v>
      </c>
      <c r="H126" s="1">
        <f t="shared" si="24"/>
        <v>0</v>
      </c>
      <c r="I126" s="1">
        <f t="shared" si="24"/>
        <v>0</v>
      </c>
      <c r="J126" s="1">
        <f t="shared" si="24"/>
        <v>0</v>
      </c>
      <c r="K126" s="1">
        <f t="shared" si="24"/>
        <v>0</v>
      </c>
      <c r="L126" s="1">
        <f t="shared" si="24"/>
        <v>0</v>
      </c>
      <c r="M126" s="1">
        <f t="shared" si="24"/>
        <v>0</v>
      </c>
      <c r="N126" s="1">
        <f t="shared" si="24"/>
        <v>0</v>
      </c>
      <c r="O126" s="1">
        <f t="shared" si="24"/>
        <v>0</v>
      </c>
      <c r="P126" s="1">
        <f t="shared" si="24"/>
        <v>0</v>
      </c>
      <c r="Q126" s="1">
        <f t="shared" si="24"/>
        <v>0</v>
      </c>
      <c r="R126" s="1">
        <f t="shared" si="24"/>
        <v>0</v>
      </c>
      <c r="S126" s="1">
        <f t="shared" si="24"/>
        <v>0</v>
      </c>
      <c r="T126" s="1">
        <f t="shared" si="24"/>
        <v>0</v>
      </c>
      <c r="U126" s="1">
        <f t="shared" si="24"/>
        <v>0</v>
      </c>
      <c r="V126" s="1">
        <f t="shared" si="24"/>
        <v>0</v>
      </c>
      <c r="W126" s="1">
        <f t="shared" si="24"/>
        <v>0</v>
      </c>
    </row>
    <row r="127" spans="1:23" ht="15.75" thickBot="1" x14ac:dyDescent="0.3">
      <c r="A127" s="41" t="s">
        <v>190</v>
      </c>
      <c r="B127" s="19" t="s">
        <v>18</v>
      </c>
      <c r="C127" s="34"/>
      <c r="D127" s="34"/>
      <c r="E127" s="34"/>
      <c r="F127" s="34"/>
      <c r="G127" s="34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:23" ht="15.75" thickBot="1" x14ac:dyDescent="0.3">
      <c r="A128" s="41" t="s">
        <v>191</v>
      </c>
      <c r="B128" s="19" t="s">
        <v>57</v>
      </c>
      <c r="C128" s="34"/>
      <c r="D128" s="34"/>
      <c r="E128" s="34"/>
      <c r="F128" s="34"/>
      <c r="G128" s="34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1:23" ht="15.75" thickBot="1" x14ac:dyDescent="0.3">
      <c r="A129" s="41" t="s">
        <v>192</v>
      </c>
      <c r="B129" s="19" t="s">
        <v>71</v>
      </c>
      <c r="C129" s="34"/>
      <c r="D129" s="34"/>
      <c r="E129" s="34"/>
      <c r="F129" s="34"/>
      <c r="G129" s="34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1:23" ht="15.75" thickBot="1" x14ac:dyDescent="0.3">
      <c r="A130" s="41" t="s">
        <v>193</v>
      </c>
      <c r="B130" s="19" t="s">
        <v>194</v>
      </c>
      <c r="C130" s="34"/>
      <c r="D130" s="34"/>
      <c r="E130" s="34"/>
      <c r="F130" s="34"/>
      <c r="G130" s="34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1:23" ht="15.75" thickBot="1" x14ac:dyDescent="0.3">
      <c r="A131" s="41" t="s">
        <v>195</v>
      </c>
      <c r="B131" s="19" t="s">
        <v>149</v>
      </c>
      <c r="C131" s="34"/>
      <c r="D131" s="34"/>
      <c r="E131" s="34"/>
      <c r="F131" s="34"/>
      <c r="G131" s="34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1:23" ht="15.75" thickBot="1" x14ac:dyDescent="0.3">
      <c r="A132" s="40" t="s">
        <v>196</v>
      </c>
      <c r="B132" s="26" t="s">
        <v>197</v>
      </c>
      <c r="C132" s="1">
        <f>SUM(C138,C143,C147,C151)</f>
        <v>45</v>
      </c>
      <c r="D132" s="1">
        <f t="shared" ref="D132:W132" si="25">SUM(D138,D143,D147,D151)</f>
        <v>0</v>
      </c>
      <c r="E132" s="1">
        <f t="shared" si="25"/>
        <v>0</v>
      </c>
      <c r="F132" s="1">
        <f t="shared" si="25"/>
        <v>45</v>
      </c>
      <c r="G132" s="1">
        <f t="shared" si="25"/>
        <v>0</v>
      </c>
      <c r="H132" s="1">
        <f t="shared" si="25"/>
        <v>0</v>
      </c>
      <c r="I132" s="1">
        <f t="shared" si="25"/>
        <v>0</v>
      </c>
      <c r="J132" s="1">
        <f t="shared" si="25"/>
        <v>0</v>
      </c>
      <c r="K132" s="1">
        <f t="shared" si="25"/>
        <v>0</v>
      </c>
      <c r="L132" s="1">
        <f t="shared" si="25"/>
        <v>0</v>
      </c>
      <c r="M132" s="1">
        <f t="shared" si="25"/>
        <v>0</v>
      </c>
      <c r="N132" s="1">
        <f t="shared" si="25"/>
        <v>0</v>
      </c>
      <c r="O132" s="1">
        <f t="shared" si="25"/>
        <v>0</v>
      </c>
      <c r="P132" s="1">
        <f t="shared" si="25"/>
        <v>0</v>
      </c>
      <c r="Q132" s="1">
        <f t="shared" si="25"/>
        <v>0</v>
      </c>
      <c r="R132" s="1">
        <f t="shared" si="25"/>
        <v>45</v>
      </c>
      <c r="S132" s="1">
        <f t="shared" si="25"/>
        <v>0</v>
      </c>
      <c r="T132" s="1">
        <f t="shared" si="25"/>
        <v>0</v>
      </c>
      <c r="U132" s="1">
        <f t="shared" si="25"/>
        <v>0</v>
      </c>
      <c r="V132" s="1">
        <f t="shared" si="25"/>
        <v>0</v>
      </c>
      <c r="W132" s="1">
        <f t="shared" si="25"/>
        <v>0</v>
      </c>
    </row>
    <row r="133" spans="1:23" ht="15.75" thickBot="1" x14ac:dyDescent="0.3">
      <c r="A133" s="41" t="s">
        <v>198</v>
      </c>
      <c r="B133" s="19" t="s">
        <v>18</v>
      </c>
      <c r="C133" s="1">
        <f>SUM(C140,C144,C148,C152)</f>
        <v>18</v>
      </c>
      <c r="D133" s="1">
        <f t="shared" ref="D133:W135" si="26">SUM(D140,D144,D148,D152)</f>
        <v>0</v>
      </c>
      <c r="E133" s="1">
        <f t="shared" si="26"/>
        <v>0</v>
      </c>
      <c r="F133" s="1">
        <f t="shared" si="26"/>
        <v>18</v>
      </c>
      <c r="G133" s="1">
        <f t="shared" si="26"/>
        <v>0</v>
      </c>
      <c r="H133" s="1">
        <f t="shared" si="26"/>
        <v>0</v>
      </c>
      <c r="I133" s="1">
        <f t="shared" si="26"/>
        <v>0</v>
      </c>
      <c r="J133" s="1">
        <f t="shared" si="26"/>
        <v>0</v>
      </c>
      <c r="K133" s="1">
        <f t="shared" si="26"/>
        <v>0</v>
      </c>
      <c r="L133" s="1">
        <f t="shared" si="26"/>
        <v>0</v>
      </c>
      <c r="M133" s="1">
        <f t="shared" si="26"/>
        <v>0</v>
      </c>
      <c r="N133" s="1">
        <f t="shared" si="26"/>
        <v>0</v>
      </c>
      <c r="O133" s="1">
        <f t="shared" si="26"/>
        <v>0</v>
      </c>
      <c r="P133" s="1">
        <f t="shared" si="26"/>
        <v>0</v>
      </c>
      <c r="Q133" s="1">
        <f t="shared" si="26"/>
        <v>0</v>
      </c>
      <c r="R133" s="1">
        <f t="shared" si="26"/>
        <v>18</v>
      </c>
      <c r="S133" s="1">
        <f t="shared" si="26"/>
        <v>0</v>
      </c>
      <c r="T133" s="1">
        <f t="shared" si="26"/>
        <v>0</v>
      </c>
      <c r="U133" s="1">
        <f t="shared" si="26"/>
        <v>0</v>
      </c>
      <c r="V133" s="1">
        <f t="shared" si="26"/>
        <v>0</v>
      </c>
      <c r="W133" s="1">
        <f t="shared" si="26"/>
        <v>0</v>
      </c>
    </row>
    <row r="134" spans="1:23" ht="15.75" thickBot="1" x14ac:dyDescent="0.3">
      <c r="A134" s="41" t="s">
        <v>199</v>
      </c>
      <c r="B134" s="19" t="s">
        <v>57</v>
      </c>
      <c r="C134" s="1">
        <f>SUM(C141,C145,C149,C153)</f>
        <v>27</v>
      </c>
      <c r="D134" s="1">
        <f t="shared" si="26"/>
        <v>0</v>
      </c>
      <c r="E134" s="1">
        <f t="shared" si="26"/>
        <v>0</v>
      </c>
      <c r="F134" s="1">
        <f t="shared" si="26"/>
        <v>27</v>
      </c>
      <c r="G134" s="1">
        <f t="shared" si="26"/>
        <v>0</v>
      </c>
      <c r="H134" s="1">
        <f t="shared" si="26"/>
        <v>0</v>
      </c>
      <c r="I134" s="1">
        <f t="shared" si="26"/>
        <v>0</v>
      </c>
      <c r="J134" s="1">
        <f t="shared" si="26"/>
        <v>0</v>
      </c>
      <c r="K134" s="1">
        <f t="shared" si="26"/>
        <v>0</v>
      </c>
      <c r="L134" s="1">
        <f t="shared" si="26"/>
        <v>0</v>
      </c>
      <c r="M134" s="1">
        <f t="shared" si="26"/>
        <v>0</v>
      </c>
      <c r="N134" s="1">
        <f t="shared" si="26"/>
        <v>0</v>
      </c>
      <c r="O134" s="1">
        <f t="shared" si="26"/>
        <v>0</v>
      </c>
      <c r="P134" s="1">
        <f t="shared" si="26"/>
        <v>0</v>
      </c>
      <c r="Q134" s="1">
        <f t="shared" si="26"/>
        <v>0</v>
      </c>
      <c r="R134" s="1">
        <f t="shared" si="26"/>
        <v>27</v>
      </c>
      <c r="S134" s="1">
        <f t="shared" si="26"/>
        <v>0</v>
      </c>
      <c r="T134" s="1">
        <f t="shared" si="26"/>
        <v>0</v>
      </c>
      <c r="U134" s="1">
        <f t="shared" si="26"/>
        <v>0</v>
      </c>
      <c r="V134" s="1">
        <f t="shared" si="26"/>
        <v>0</v>
      </c>
      <c r="W134" s="1">
        <f t="shared" si="26"/>
        <v>0</v>
      </c>
    </row>
    <row r="135" spans="1:23" ht="15.75" thickBot="1" x14ac:dyDescent="0.3">
      <c r="A135" s="41" t="s">
        <v>200</v>
      </c>
      <c r="B135" s="19" t="s">
        <v>71</v>
      </c>
      <c r="C135" s="1">
        <f>SUM(C142,C146,C150,C154)</f>
        <v>0</v>
      </c>
      <c r="D135" s="1">
        <f t="shared" si="26"/>
        <v>0</v>
      </c>
      <c r="E135" s="1">
        <f t="shared" si="26"/>
        <v>0</v>
      </c>
      <c r="F135" s="1">
        <f t="shared" si="26"/>
        <v>0</v>
      </c>
      <c r="G135" s="1">
        <f t="shared" si="26"/>
        <v>0</v>
      </c>
      <c r="H135" s="1">
        <f t="shared" si="26"/>
        <v>0</v>
      </c>
      <c r="I135" s="1">
        <f t="shared" si="26"/>
        <v>0</v>
      </c>
      <c r="J135" s="1">
        <f t="shared" si="26"/>
        <v>0</v>
      </c>
      <c r="K135" s="1">
        <f t="shared" si="26"/>
        <v>0</v>
      </c>
      <c r="L135" s="1">
        <f t="shared" si="26"/>
        <v>0</v>
      </c>
      <c r="M135" s="1">
        <f t="shared" si="26"/>
        <v>0</v>
      </c>
      <c r="N135" s="1">
        <f t="shared" si="26"/>
        <v>0</v>
      </c>
      <c r="O135" s="1">
        <f t="shared" si="26"/>
        <v>0</v>
      </c>
      <c r="P135" s="1">
        <f t="shared" si="26"/>
        <v>0</v>
      </c>
      <c r="Q135" s="1">
        <f t="shared" si="26"/>
        <v>0</v>
      </c>
      <c r="R135" s="1">
        <f t="shared" si="26"/>
        <v>0</v>
      </c>
      <c r="S135" s="1">
        <f t="shared" si="26"/>
        <v>0</v>
      </c>
      <c r="T135" s="1">
        <f t="shared" si="26"/>
        <v>0</v>
      </c>
      <c r="U135" s="1">
        <f t="shared" si="26"/>
        <v>0</v>
      </c>
      <c r="V135" s="1">
        <f t="shared" si="26"/>
        <v>0</v>
      </c>
      <c r="W135" s="1">
        <f t="shared" si="26"/>
        <v>0</v>
      </c>
    </row>
    <row r="136" spans="1:23" ht="15.75" thickBot="1" x14ac:dyDescent="0.3">
      <c r="A136" s="41" t="s">
        <v>201</v>
      </c>
      <c r="B136" s="19" t="s">
        <v>202</v>
      </c>
      <c r="C136" s="34"/>
      <c r="D136" s="34"/>
      <c r="E136" s="34"/>
      <c r="F136" s="34"/>
      <c r="G136" s="34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:23" ht="15.75" thickBot="1" x14ac:dyDescent="0.3">
      <c r="A137" s="41" t="s">
        <v>203</v>
      </c>
      <c r="B137" s="19" t="s">
        <v>149</v>
      </c>
      <c r="C137" s="34">
        <v>45</v>
      </c>
      <c r="D137" s="34"/>
      <c r="E137" s="34"/>
      <c r="F137" s="34">
        <v>45</v>
      </c>
      <c r="G137" s="34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>
        <v>45</v>
      </c>
      <c r="S137" s="37"/>
      <c r="T137" s="37"/>
      <c r="U137" s="37"/>
      <c r="V137" s="37"/>
      <c r="W137" s="37"/>
    </row>
    <row r="138" spans="1:23" ht="24" x14ac:dyDescent="0.25">
      <c r="A138" s="210" t="s">
        <v>204</v>
      </c>
      <c r="B138" s="24" t="s">
        <v>205</v>
      </c>
      <c r="C138" s="236">
        <v>0</v>
      </c>
      <c r="D138" s="236"/>
      <c r="E138" s="236"/>
      <c r="F138" s="236">
        <v>0</v>
      </c>
      <c r="G138" s="236"/>
      <c r="H138" s="234"/>
      <c r="I138" s="234"/>
      <c r="J138" s="234"/>
      <c r="K138" s="234"/>
      <c r="L138" s="234"/>
      <c r="M138" s="234"/>
      <c r="N138" s="236">
        <v>0</v>
      </c>
      <c r="O138" s="236"/>
      <c r="P138" s="236"/>
      <c r="Q138" s="236"/>
      <c r="R138" s="236">
        <v>0</v>
      </c>
      <c r="S138" s="236"/>
      <c r="T138" s="236"/>
      <c r="U138" s="236"/>
      <c r="V138" s="236"/>
      <c r="W138" s="234"/>
    </row>
    <row r="139" spans="1:23" ht="15.75" thickBot="1" x14ac:dyDescent="0.3">
      <c r="A139" s="211"/>
      <c r="B139" s="26" t="s">
        <v>206</v>
      </c>
      <c r="C139" s="237"/>
      <c r="D139" s="237"/>
      <c r="E139" s="237"/>
      <c r="F139" s="237"/>
      <c r="G139" s="237"/>
      <c r="H139" s="235"/>
      <c r="I139" s="235"/>
      <c r="J139" s="235"/>
      <c r="K139" s="235"/>
      <c r="L139" s="235"/>
      <c r="M139" s="235"/>
      <c r="N139" s="237"/>
      <c r="O139" s="237"/>
      <c r="P139" s="237"/>
      <c r="Q139" s="237"/>
      <c r="R139" s="237"/>
      <c r="S139" s="237"/>
      <c r="T139" s="237"/>
      <c r="U139" s="237"/>
      <c r="V139" s="237"/>
      <c r="W139" s="235"/>
    </row>
    <row r="140" spans="1:23" ht="15.75" thickBot="1" x14ac:dyDescent="0.3">
      <c r="A140" s="41" t="s">
        <v>207</v>
      </c>
      <c r="B140" s="19" t="s">
        <v>18</v>
      </c>
      <c r="C140" s="34"/>
      <c r="D140" s="34"/>
      <c r="E140" s="34"/>
      <c r="F140" s="34"/>
      <c r="G140" s="34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:23" ht="15.75" thickBot="1" x14ac:dyDescent="0.3">
      <c r="A141" s="41" t="s">
        <v>208</v>
      </c>
      <c r="B141" s="19" t="s">
        <v>57</v>
      </c>
      <c r="C141" s="34">
        <v>0</v>
      </c>
      <c r="D141" s="34"/>
      <c r="E141" s="34"/>
      <c r="F141" s="34">
        <v>0</v>
      </c>
      <c r="G141" s="34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>
        <v>0</v>
      </c>
      <c r="S141" s="37"/>
      <c r="T141" s="37"/>
      <c r="U141" s="37"/>
      <c r="V141" s="37"/>
      <c r="W141" s="37"/>
    </row>
    <row r="142" spans="1:23" ht="15.75" thickBot="1" x14ac:dyDescent="0.3">
      <c r="A142" s="41" t="s">
        <v>209</v>
      </c>
      <c r="B142" s="19" t="s">
        <v>71</v>
      </c>
      <c r="C142" s="34"/>
      <c r="D142" s="34"/>
      <c r="E142" s="34"/>
      <c r="F142" s="34"/>
      <c r="G142" s="34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1:23" ht="15.75" thickBot="1" x14ac:dyDescent="0.3">
      <c r="A143" s="41" t="s">
        <v>210</v>
      </c>
      <c r="B143" s="26" t="s">
        <v>211</v>
      </c>
      <c r="C143" s="34">
        <v>41</v>
      </c>
      <c r="D143" s="34"/>
      <c r="E143" s="34"/>
      <c r="F143" s="34">
        <v>41</v>
      </c>
      <c r="G143" s="34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>
        <v>41</v>
      </c>
      <c r="S143" s="37"/>
      <c r="T143" s="37"/>
      <c r="U143" s="37"/>
      <c r="V143" s="37"/>
      <c r="W143" s="37"/>
    </row>
    <row r="144" spans="1:23" ht="15.75" thickBot="1" x14ac:dyDescent="0.3">
      <c r="A144" s="41" t="s">
        <v>212</v>
      </c>
      <c r="B144" s="19" t="s">
        <v>18</v>
      </c>
      <c r="C144" s="34">
        <v>17</v>
      </c>
      <c r="D144" s="34"/>
      <c r="E144" s="34"/>
      <c r="F144" s="34">
        <v>17</v>
      </c>
      <c r="G144" s="34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>
        <v>17</v>
      </c>
      <c r="S144" s="37"/>
      <c r="T144" s="37"/>
      <c r="U144" s="37"/>
      <c r="V144" s="37"/>
      <c r="W144" s="37"/>
    </row>
    <row r="145" spans="1:23" ht="15.75" thickBot="1" x14ac:dyDescent="0.3">
      <c r="A145" s="41" t="s">
        <v>213</v>
      </c>
      <c r="B145" s="19" t="s">
        <v>57</v>
      </c>
      <c r="C145" s="34">
        <v>24</v>
      </c>
      <c r="D145" s="34"/>
      <c r="E145" s="34"/>
      <c r="F145" s="34">
        <v>24</v>
      </c>
      <c r="G145" s="34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>
        <v>24</v>
      </c>
      <c r="S145" s="37"/>
      <c r="T145" s="37"/>
      <c r="U145" s="37"/>
      <c r="V145" s="37"/>
      <c r="W145" s="37"/>
    </row>
    <row r="146" spans="1:23" ht="15.75" thickBot="1" x14ac:dyDescent="0.3">
      <c r="A146" s="41" t="s">
        <v>214</v>
      </c>
      <c r="B146" s="19" t="s">
        <v>71</v>
      </c>
      <c r="C146" s="34"/>
      <c r="D146" s="34"/>
      <c r="E146" s="34"/>
      <c r="F146" s="34"/>
      <c r="G146" s="34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:23" ht="15.75" thickBot="1" x14ac:dyDescent="0.3">
      <c r="A147" s="41" t="s">
        <v>215</v>
      </c>
      <c r="B147" s="26" t="s">
        <v>216</v>
      </c>
      <c r="C147" s="34">
        <v>0</v>
      </c>
      <c r="D147" s="34"/>
      <c r="E147" s="34"/>
      <c r="F147" s="34">
        <v>0</v>
      </c>
      <c r="G147" s="34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>
        <v>0</v>
      </c>
      <c r="S147" s="37"/>
      <c r="T147" s="37"/>
      <c r="U147" s="37"/>
      <c r="V147" s="37"/>
      <c r="W147" s="37"/>
    </row>
    <row r="148" spans="1:23" ht="15.75" thickBot="1" x14ac:dyDescent="0.3">
      <c r="A148" s="41" t="s">
        <v>217</v>
      </c>
      <c r="B148" s="19" t="s">
        <v>18</v>
      </c>
      <c r="C148" s="34"/>
      <c r="D148" s="34"/>
      <c r="E148" s="34"/>
      <c r="F148" s="34"/>
      <c r="G148" s="34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:23" ht="15.75" thickBot="1" x14ac:dyDescent="0.3">
      <c r="A149" s="41" t="s">
        <v>218</v>
      </c>
      <c r="B149" s="19" t="s">
        <v>57</v>
      </c>
      <c r="C149" s="34">
        <v>0</v>
      </c>
      <c r="D149" s="34"/>
      <c r="E149" s="34"/>
      <c r="F149" s="34">
        <v>0</v>
      </c>
      <c r="G149" s="34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>
        <v>0</v>
      </c>
      <c r="S149" s="37"/>
      <c r="T149" s="37"/>
      <c r="U149" s="37"/>
      <c r="V149" s="37"/>
      <c r="W149" s="37"/>
    </row>
    <row r="150" spans="1:23" ht="15.75" thickBot="1" x14ac:dyDescent="0.3">
      <c r="A150" s="41" t="s">
        <v>219</v>
      </c>
      <c r="B150" s="19" t="s">
        <v>71</v>
      </c>
      <c r="C150" s="34"/>
      <c r="D150" s="34"/>
      <c r="E150" s="34"/>
      <c r="F150" s="34"/>
      <c r="G150" s="34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1:23" ht="15.75" thickBot="1" x14ac:dyDescent="0.3">
      <c r="A151" s="41" t="s">
        <v>220</v>
      </c>
      <c r="B151" s="26" t="s">
        <v>221</v>
      </c>
      <c r="C151" s="34">
        <v>4</v>
      </c>
      <c r="D151" s="34"/>
      <c r="E151" s="34"/>
      <c r="F151" s="34">
        <v>4</v>
      </c>
      <c r="G151" s="34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>
        <v>4</v>
      </c>
      <c r="S151" s="37"/>
      <c r="T151" s="37"/>
      <c r="U151" s="37"/>
      <c r="V151" s="37"/>
      <c r="W151" s="37"/>
    </row>
    <row r="152" spans="1:23" ht="15.75" thickBot="1" x14ac:dyDescent="0.3">
      <c r="A152" s="41" t="s">
        <v>222</v>
      </c>
      <c r="B152" s="19" t="s">
        <v>18</v>
      </c>
      <c r="C152" s="34">
        <v>1</v>
      </c>
      <c r="D152" s="34"/>
      <c r="E152" s="34"/>
      <c r="F152" s="34">
        <v>1</v>
      </c>
      <c r="G152" s="34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>
        <v>1</v>
      </c>
      <c r="S152" s="37"/>
      <c r="T152" s="37"/>
      <c r="U152" s="37"/>
      <c r="V152" s="37"/>
      <c r="W152" s="37"/>
    </row>
    <row r="153" spans="1:23" ht="15.75" thickBot="1" x14ac:dyDescent="0.3">
      <c r="A153" s="41" t="s">
        <v>223</v>
      </c>
      <c r="B153" s="19" t="s">
        <v>57</v>
      </c>
      <c r="C153" s="34">
        <v>3</v>
      </c>
      <c r="D153" s="34"/>
      <c r="E153" s="34"/>
      <c r="F153" s="34">
        <v>3</v>
      </c>
      <c r="G153" s="34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>
        <v>3</v>
      </c>
      <c r="S153" s="37"/>
      <c r="T153" s="37"/>
      <c r="U153" s="37"/>
      <c r="V153" s="37"/>
      <c r="W153" s="37"/>
    </row>
    <row r="154" spans="1:23" ht="15.75" thickBot="1" x14ac:dyDescent="0.3">
      <c r="A154" s="41" t="s">
        <v>224</v>
      </c>
      <c r="B154" s="19" t="s">
        <v>71</v>
      </c>
      <c r="C154" s="34"/>
      <c r="D154" s="34"/>
      <c r="E154" s="34"/>
      <c r="F154" s="34"/>
      <c r="G154" s="34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:23" ht="24.75" thickBot="1" x14ac:dyDescent="0.3">
      <c r="A155" s="38" t="s">
        <v>225</v>
      </c>
      <c r="B155" s="16" t="s">
        <v>226</v>
      </c>
      <c r="C155" s="2">
        <f>SUM(C159,C164,C168,C172)</f>
        <v>1880</v>
      </c>
      <c r="D155" s="2">
        <f t="shared" ref="D155:W155" si="27">SUM(D159,D164,D168,D172)</f>
        <v>0</v>
      </c>
      <c r="E155" s="2">
        <f t="shared" si="27"/>
        <v>0</v>
      </c>
      <c r="F155" s="2">
        <f t="shared" si="27"/>
        <v>1880</v>
      </c>
      <c r="G155" s="2">
        <f t="shared" si="27"/>
        <v>0</v>
      </c>
      <c r="H155" s="2">
        <f t="shared" si="27"/>
        <v>0</v>
      </c>
      <c r="I155" s="2">
        <f t="shared" si="27"/>
        <v>0</v>
      </c>
      <c r="J155" s="2">
        <f t="shared" si="27"/>
        <v>0</v>
      </c>
      <c r="K155" s="2">
        <f t="shared" si="27"/>
        <v>0</v>
      </c>
      <c r="L155" s="2">
        <f t="shared" si="27"/>
        <v>0</v>
      </c>
      <c r="M155" s="2">
        <f t="shared" si="27"/>
        <v>0</v>
      </c>
      <c r="N155" s="2">
        <f t="shared" si="27"/>
        <v>0</v>
      </c>
      <c r="O155" s="2">
        <f t="shared" si="27"/>
        <v>0</v>
      </c>
      <c r="P155" s="2">
        <f t="shared" si="27"/>
        <v>0</v>
      </c>
      <c r="Q155" s="2">
        <f t="shared" si="27"/>
        <v>0</v>
      </c>
      <c r="R155" s="2">
        <f t="shared" si="27"/>
        <v>1880</v>
      </c>
      <c r="S155" s="2">
        <f t="shared" si="27"/>
        <v>0</v>
      </c>
      <c r="T155" s="2">
        <f t="shared" si="27"/>
        <v>0</v>
      </c>
      <c r="U155" s="2">
        <f t="shared" si="27"/>
        <v>0</v>
      </c>
      <c r="V155" s="2">
        <f t="shared" si="27"/>
        <v>0</v>
      </c>
      <c r="W155" s="2">
        <f t="shared" si="27"/>
        <v>0</v>
      </c>
    </row>
    <row r="156" spans="1:23" ht="15.75" thickBot="1" x14ac:dyDescent="0.3">
      <c r="A156" s="41" t="s">
        <v>227</v>
      </c>
      <c r="B156" s="19" t="s">
        <v>18</v>
      </c>
      <c r="C156" s="1">
        <f>SUM(C161,C165,C169,C173)</f>
        <v>520</v>
      </c>
      <c r="D156" s="1">
        <f t="shared" ref="D156:W158" si="28">SUM(D161,D165,D169,D173)</f>
        <v>0</v>
      </c>
      <c r="E156" s="1">
        <f t="shared" si="28"/>
        <v>0</v>
      </c>
      <c r="F156" s="1">
        <f t="shared" si="28"/>
        <v>520</v>
      </c>
      <c r="G156" s="1">
        <f t="shared" si="28"/>
        <v>0</v>
      </c>
      <c r="H156" s="1">
        <f t="shared" si="28"/>
        <v>0</v>
      </c>
      <c r="I156" s="1">
        <f t="shared" si="28"/>
        <v>0</v>
      </c>
      <c r="J156" s="1">
        <f t="shared" si="28"/>
        <v>0</v>
      </c>
      <c r="K156" s="1">
        <f t="shared" si="28"/>
        <v>0</v>
      </c>
      <c r="L156" s="1">
        <f t="shared" si="28"/>
        <v>0</v>
      </c>
      <c r="M156" s="1">
        <f t="shared" si="28"/>
        <v>0</v>
      </c>
      <c r="N156" s="1">
        <f t="shared" si="28"/>
        <v>0</v>
      </c>
      <c r="O156" s="1">
        <f t="shared" si="28"/>
        <v>0</v>
      </c>
      <c r="P156" s="1">
        <f t="shared" si="28"/>
        <v>0</v>
      </c>
      <c r="Q156" s="1">
        <f t="shared" si="28"/>
        <v>0</v>
      </c>
      <c r="R156" s="1">
        <f t="shared" si="28"/>
        <v>520</v>
      </c>
      <c r="S156" s="1">
        <f t="shared" si="28"/>
        <v>0</v>
      </c>
      <c r="T156" s="1">
        <f t="shared" si="28"/>
        <v>0</v>
      </c>
      <c r="U156" s="1">
        <f t="shared" si="28"/>
        <v>0</v>
      </c>
      <c r="V156" s="1">
        <f t="shared" si="28"/>
        <v>0</v>
      </c>
      <c r="W156" s="1">
        <f t="shared" si="28"/>
        <v>0</v>
      </c>
    </row>
    <row r="157" spans="1:23" ht="15.75" thickBot="1" x14ac:dyDescent="0.3">
      <c r="A157" s="41" t="s">
        <v>228</v>
      </c>
      <c r="B157" s="19" t="s">
        <v>57</v>
      </c>
      <c r="C157" s="1">
        <f>SUM(C162,C166,C170,C174)</f>
        <v>1360</v>
      </c>
      <c r="D157" s="1">
        <f t="shared" si="28"/>
        <v>0</v>
      </c>
      <c r="E157" s="1">
        <f t="shared" si="28"/>
        <v>0</v>
      </c>
      <c r="F157" s="1">
        <f t="shared" si="28"/>
        <v>1360</v>
      </c>
      <c r="G157" s="1">
        <f t="shared" si="28"/>
        <v>0</v>
      </c>
      <c r="H157" s="1">
        <f t="shared" si="28"/>
        <v>0</v>
      </c>
      <c r="I157" s="1">
        <f t="shared" si="28"/>
        <v>0</v>
      </c>
      <c r="J157" s="1">
        <f t="shared" si="28"/>
        <v>0</v>
      </c>
      <c r="K157" s="1">
        <f t="shared" si="28"/>
        <v>0</v>
      </c>
      <c r="L157" s="1">
        <f t="shared" si="28"/>
        <v>0</v>
      </c>
      <c r="M157" s="1">
        <f t="shared" si="28"/>
        <v>0</v>
      </c>
      <c r="N157" s="1">
        <f t="shared" si="28"/>
        <v>0</v>
      </c>
      <c r="O157" s="1">
        <f t="shared" si="28"/>
        <v>0</v>
      </c>
      <c r="P157" s="1">
        <f t="shared" si="28"/>
        <v>0</v>
      </c>
      <c r="Q157" s="1">
        <f t="shared" si="28"/>
        <v>0</v>
      </c>
      <c r="R157" s="1">
        <f t="shared" si="28"/>
        <v>1360</v>
      </c>
      <c r="S157" s="1">
        <f t="shared" si="28"/>
        <v>0</v>
      </c>
      <c r="T157" s="1">
        <f t="shared" si="28"/>
        <v>0</v>
      </c>
      <c r="U157" s="1">
        <f t="shared" si="28"/>
        <v>0</v>
      </c>
      <c r="V157" s="1">
        <f t="shared" si="28"/>
        <v>0</v>
      </c>
      <c r="W157" s="1">
        <f t="shared" si="28"/>
        <v>0</v>
      </c>
    </row>
    <row r="158" spans="1:23" ht="15.75" thickBot="1" x14ac:dyDescent="0.3">
      <c r="A158" s="41" t="s">
        <v>229</v>
      </c>
      <c r="B158" s="19" t="s">
        <v>71</v>
      </c>
      <c r="C158" s="1">
        <f>SUM(C163,C167,C171,C175)</f>
        <v>0</v>
      </c>
      <c r="D158" s="1">
        <f t="shared" si="28"/>
        <v>0</v>
      </c>
      <c r="E158" s="1">
        <f t="shared" si="28"/>
        <v>0</v>
      </c>
      <c r="F158" s="1">
        <f t="shared" si="28"/>
        <v>0</v>
      </c>
      <c r="G158" s="1">
        <f t="shared" si="28"/>
        <v>0</v>
      </c>
      <c r="H158" s="1">
        <f t="shared" si="28"/>
        <v>0</v>
      </c>
      <c r="I158" s="1">
        <f t="shared" si="28"/>
        <v>0</v>
      </c>
      <c r="J158" s="1">
        <f t="shared" si="28"/>
        <v>0</v>
      </c>
      <c r="K158" s="1">
        <f t="shared" si="28"/>
        <v>0</v>
      </c>
      <c r="L158" s="1">
        <f t="shared" si="28"/>
        <v>0</v>
      </c>
      <c r="M158" s="1">
        <f t="shared" si="28"/>
        <v>0</v>
      </c>
      <c r="N158" s="1">
        <f t="shared" si="28"/>
        <v>0</v>
      </c>
      <c r="O158" s="1">
        <f t="shared" si="28"/>
        <v>0</v>
      </c>
      <c r="P158" s="1">
        <f t="shared" si="28"/>
        <v>0</v>
      </c>
      <c r="Q158" s="1">
        <f t="shared" si="28"/>
        <v>0</v>
      </c>
      <c r="R158" s="1">
        <f t="shared" si="28"/>
        <v>0</v>
      </c>
      <c r="S158" s="1">
        <f t="shared" si="28"/>
        <v>0</v>
      </c>
      <c r="T158" s="1">
        <f t="shared" si="28"/>
        <v>0</v>
      </c>
      <c r="U158" s="1">
        <f t="shared" si="28"/>
        <v>0</v>
      </c>
      <c r="V158" s="1">
        <f t="shared" si="28"/>
        <v>0</v>
      </c>
      <c r="W158" s="1">
        <f t="shared" si="28"/>
        <v>0</v>
      </c>
    </row>
    <row r="159" spans="1:23" ht="24" x14ac:dyDescent="0.25">
      <c r="A159" s="210" t="s">
        <v>230</v>
      </c>
      <c r="B159" s="24" t="s">
        <v>231</v>
      </c>
      <c r="C159" s="236">
        <v>0</v>
      </c>
      <c r="D159" s="236"/>
      <c r="E159" s="236"/>
      <c r="F159" s="236">
        <v>0</v>
      </c>
      <c r="G159" s="236"/>
      <c r="H159" s="234"/>
      <c r="I159" s="234"/>
      <c r="J159" s="234"/>
      <c r="K159" s="234"/>
      <c r="L159" s="234"/>
      <c r="M159" s="234"/>
      <c r="N159" s="236"/>
      <c r="O159" s="236"/>
      <c r="P159" s="236"/>
      <c r="Q159" s="236"/>
      <c r="R159" s="236">
        <v>0</v>
      </c>
      <c r="S159" s="236"/>
      <c r="T159" s="236"/>
      <c r="U159" s="236"/>
      <c r="V159" s="236"/>
      <c r="W159" s="234"/>
    </row>
    <row r="160" spans="1:23" ht="15.75" thickBot="1" x14ac:dyDescent="0.3">
      <c r="A160" s="211"/>
      <c r="B160" s="26" t="s">
        <v>206</v>
      </c>
      <c r="C160" s="237"/>
      <c r="D160" s="237"/>
      <c r="E160" s="237"/>
      <c r="F160" s="237"/>
      <c r="G160" s="237"/>
      <c r="H160" s="235"/>
      <c r="I160" s="235"/>
      <c r="J160" s="235"/>
      <c r="K160" s="235"/>
      <c r="L160" s="235"/>
      <c r="M160" s="235"/>
      <c r="N160" s="237"/>
      <c r="O160" s="237"/>
      <c r="P160" s="237"/>
      <c r="Q160" s="237"/>
      <c r="R160" s="237"/>
      <c r="S160" s="237"/>
      <c r="T160" s="237"/>
      <c r="U160" s="237"/>
      <c r="V160" s="237"/>
      <c r="W160" s="235"/>
    </row>
    <row r="161" spans="1:23" ht="15.75" thickBot="1" x14ac:dyDescent="0.3">
      <c r="A161" s="41" t="s">
        <v>232</v>
      </c>
      <c r="B161" s="19" t="s">
        <v>18</v>
      </c>
      <c r="C161" s="34"/>
      <c r="D161" s="34"/>
      <c r="E161" s="34"/>
      <c r="F161" s="34"/>
      <c r="G161" s="34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1:23" ht="15.75" thickBot="1" x14ac:dyDescent="0.3">
      <c r="A162" s="41" t="s">
        <v>233</v>
      </c>
      <c r="B162" s="19" t="s">
        <v>57</v>
      </c>
      <c r="C162" s="34">
        <v>0</v>
      </c>
      <c r="D162" s="34"/>
      <c r="E162" s="34"/>
      <c r="F162" s="34">
        <v>0</v>
      </c>
      <c r="G162" s="34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>
        <v>0</v>
      </c>
      <c r="S162" s="37"/>
      <c r="T162" s="37"/>
      <c r="U162" s="37"/>
      <c r="V162" s="37"/>
      <c r="W162" s="37"/>
    </row>
    <row r="163" spans="1:23" ht="15.75" thickBot="1" x14ac:dyDescent="0.3">
      <c r="A163" s="41" t="s">
        <v>234</v>
      </c>
      <c r="B163" s="19" t="s">
        <v>71</v>
      </c>
      <c r="C163" s="34"/>
      <c r="D163" s="34"/>
      <c r="E163" s="34"/>
      <c r="F163" s="34"/>
      <c r="G163" s="34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:23" ht="15.75" thickBot="1" x14ac:dyDescent="0.3">
      <c r="A164" s="41" t="s">
        <v>235</v>
      </c>
      <c r="B164" s="26" t="s">
        <v>211</v>
      </c>
      <c r="C164" s="34">
        <v>980</v>
      </c>
      <c r="D164" s="34"/>
      <c r="E164" s="34"/>
      <c r="F164" s="34">
        <v>980</v>
      </c>
      <c r="G164" s="34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>
        <v>980</v>
      </c>
      <c r="S164" s="37"/>
      <c r="T164" s="37"/>
      <c r="U164" s="37"/>
      <c r="V164" s="37"/>
      <c r="W164" s="37"/>
    </row>
    <row r="165" spans="1:23" ht="15.75" thickBot="1" x14ac:dyDescent="0.3">
      <c r="A165" s="41" t="s">
        <v>236</v>
      </c>
      <c r="B165" s="19" t="s">
        <v>18</v>
      </c>
      <c r="C165" s="34">
        <v>320</v>
      </c>
      <c r="D165" s="34"/>
      <c r="E165" s="34"/>
      <c r="F165" s="34">
        <v>320</v>
      </c>
      <c r="G165" s="34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320</v>
      </c>
      <c r="S165" s="37"/>
      <c r="T165" s="37"/>
      <c r="U165" s="37"/>
      <c r="V165" s="37"/>
      <c r="W165" s="37"/>
    </row>
    <row r="166" spans="1:23" ht="15.75" thickBot="1" x14ac:dyDescent="0.3">
      <c r="A166" s="41" t="s">
        <v>237</v>
      </c>
      <c r="B166" s="19" t="s">
        <v>57</v>
      </c>
      <c r="C166" s="34">
        <v>660</v>
      </c>
      <c r="D166" s="34"/>
      <c r="E166" s="34"/>
      <c r="F166" s="34">
        <v>660</v>
      </c>
      <c r="G166" s="34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>
        <v>660</v>
      </c>
      <c r="S166" s="37"/>
      <c r="T166" s="37"/>
      <c r="U166" s="37"/>
      <c r="V166" s="37"/>
      <c r="W166" s="37"/>
    </row>
    <row r="167" spans="1:23" ht="15.75" thickBot="1" x14ac:dyDescent="0.3">
      <c r="A167" s="41" t="s">
        <v>238</v>
      </c>
      <c r="B167" s="19" t="s">
        <v>71</v>
      </c>
      <c r="C167" s="34"/>
      <c r="D167" s="34"/>
      <c r="E167" s="34"/>
      <c r="F167" s="34"/>
      <c r="G167" s="34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ht="15.75" thickBot="1" x14ac:dyDescent="0.3">
      <c r="A168" s="41" t="s">
        <v>239</v>
      </c>
      <c r="B168" s="26" t="s">
        <v>216</v>
      </c>
      <c r="C168" s="34">
        <v>0</v>
      </c>
      <c r="D168" s="34"/>
      <c r="E168" s="34"/>
      <c r="F168" s="34">
        <v>0</v>
      </c>
      <c r="G168" s="34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>
        <v>0</v>
      </c>
      <c r="S168" s="37"/>
      <c r="T168" s="37"/>
      <c r="U168" s="37"/>
      <c r="V168" s="37"/>
      <c r="W168" s="37"/>
    </row>
    <row r="169" spans="1:23" ht="15.75" thickBot="1" x14ac:dyDescent="0.3">
      <c r="A169" s="41" t="s">
        <v>240</v>
      </c>
      <c r="B169" s="19" t="s">
        <v>18</v>
      </c>
      <c r="C169" s="34"/>
      <c r="D169" s="34"/>
      <c r="E169" s="34"/>
      <c r="F169" s="34"/>
      <c r="G169" s="34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ht="15.75" thickBot="1" x14ac:dyDescent="0.3">
      <c r="A170" s="41" t="s">
        <v>241</v>
      </c>
      <c r="B170" s="19" t="s">
        <v>57</v>
      </c>
      <c r="C170" s="34">
        <v>0</v>
      </c>
      <c r="D170" s="34"/>
      <c r="E170" s="34"/>
      <c r="F170" s="34">
        <v>0</v>
      </c>
      <c r="G170" s="34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0</v>
      </c>
      <c r="S170" s="37"/>
      <c r="T170" s="37"/>
      <c r="U170" s="37"/>
      <c r="V170" s="37"/>
      <c r="W170" s="37"/>
    </row>
    <row r="171" spans="1:23" ht="15.75" thickBot="1" x14ac:dyDescent="0.3">
      <c r="A171" s="41" t="s">
        <v>242</v>
      </c>
      <c r="B171" s="19" t="s">
        <v>71</v>
      </c>
      <c r="C171" s="34"/>
      <c r="D171" s="34"/>
      <c r="E171" s="34"/>
      <c r="F171" s="34"/>
      <c r="G171" s="34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ht="15.75" thickBot="1" x14ac:dyDescent="0.3">
      <c r="A172" s="41" t="s">
        <v>243</v>
      </c>
      <c r="B172" s="26" t="s">
        <v>221</v>
      </c>
      <c r="C172" s="34">
        <v>900</v>
      </c>
      <c r="D172" s="34"/>
      <c r="E172" s="34"/>
      <c r="F172" s="34">
        <v>900</v>
      </c>
      <c r="G172" s="34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>
        <v>900</v>
      </c>
      <c r="S172" s="37"/>
      <c r="T172" s="37"/>
      <c r="U172" s="37"/>
      <c r="V172" s="37"/>
      <c r="W172" s="37"/>
    </row>
    <row r="173" spans="1:23" ht="15.75" thickBot="1" x14ac:dyDescent="0.3">
      <c r="A173" s="41" t="s">
        <v>244</v>
      </c>
      <c r="B173" s="19" t="s">
        <v>18</v>
      </c>
      <c r="C173" s="34">
        <v>200</v>
      </c>
      <c r="D173" s="34"/>
      <c r="E173" s="34"/>
      <c r="F173" s="34">
        <v>200</v>
      </c>
      <c r="G173" s="34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>
        <v>200</v>
      </c>
      <c r="S173" s="37"/>
      <c r="T173" s="37"/>
      <c r="U173" s="37"/>
      <c r="V173" s="37"/>
      <c r="W173" s="37"/>
    </row>
    <row r="174" spans="1:23" ht="15.75" thickBot="1" x14ac:dyDescent="0.3">
      <c r="A174" s="41" t="s">
        <v>245</v>
      </c>
      <c r="B174" s="19" t="s">
        <v>57</v>
      </c>
      <c r="C174" s="34">
        <v>700</v>
      </c>
      <c r="D174" s="34"/>
      <c r="E174" s="34"/>
      <c r="F174" s="34">
        <v>700</v>
      </c>
      <c r="G174" s="34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>
        <v>700</v>
      </c>
      <c r="S174" s="37"/>
      <c r="T174" s="37"/>
      <c r="U174" s="37"/>
      <c r="V174" s="37"/>
      <c r="W174" s="37"/>
    </row>
    <row r="175" spans="1:23" ht="15.75" thickBot="1" x14ac:dyDescent="0.3">
      <c r="A175" s="41" t="s">
        <v>246</v>
      </c>
      <c r="B175" s="19" t="s">
        <v>71</v>
      </c>
      <c r="C175" s="34"/>
      <c r="D175" s="34"/>
      <c r="E175" s="34"/>
      <c r="F175" s="34"/>
      <c r="G175" s="34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ht="24.75" thickBot="1" x14ac:dyDescent="0.3">
      <c r="A176" s="38" t="s">
        <v>247</v>
      </c>
      <c r="B176" s="16" t="s">
        <v>248</v>
      </c>
      <c r="C176" s="2">
        <f>SUM(C177:C179)</f>
        <v>1350</v>
      </c>
      <c r="D176" s="2">
        <f t="shared" ref="D176:W176" si="29">SUM(D177:D179)</f>
        <v>0</v>
      </c>
      <c r="E176" s="2">
        <f t="shared" si="29"/>
        <v>0</v>
      </c>
      <c r="F176" s="2">
        <f t="shared" si="29"/>
        <v>1350</v>
      </c>
      <c r="G176" s="2">
        <f t="shared" si="29"/>
        <v>0</v>
      </c>
      <c r="H176" s="2">
        <f t="shared" si="29"/>
        <v>0</v>
      </c>
      <c r="I176" s="2">
        <f t="shared" si="29"/>
        <v>0</v>
      </c>
      <c r="J176" s="2">
        <f t="shared" si="29"/>
        <v>0</v>
      </c>
      <c r="K176" s="2">
        <f t="shared" si="29"/>
        <v>0</v>
      </c>
      <c r="L176" s="2">
        <f t="shared" si="29"/>
        <v>0</v>
      </c>
      <c r="M176" s="2">
        <f t="shared" si="29"/>
        <v>0</v>
      </c>
      <c r="N176" s="2">
        <f t="shared" si="29"/>
        <v>0</v>
      </c>
      <c r="O176" s="2">
        <f t="shared" si="29"/>
        <v>0</v>
      </c>
      <c r="P176" s="2">
        <f t="shared" si="29"/>
        <v>0</v>
      </c>
      <c r="Q176" s="2">
        <f t="shared" si="29"/>
        <v>0</v>
      </c>
      <c r="R176" s="2">
        <f t="shared" si="29"/>
        <v>1350</v>
      </c>
      <c r="S176" s="2">
        <f t="shared" si="29"/>
        <v>0</v>
      </c>
      <c r="T176" s="2">
        <f t="shared" si="29"/>
        <v>0</v>
      </c>
      <c r="U176" s="2">
        <f t="shared" si="29"/>
        <v>0</v>
      </c>
      <c r="V176" s="2">
        <f t="shared" si="29"/>
        <v>0</v>
      </c>
      <c r="W176" s="2">
        <f t="shared" si="29"/>
        <v>0</v>
      </c>
    </row>
    <row r="177" spans="1:23" ht="15.75" thickBot="1" x14ac:dyDescent="0.3">
      <c r="A177" s="41" t="s">
        <v>249</v>
      </c>
      <c r="B177" s="19" t="s">
        <v>18</v>
      </c>
      <c r="C177" s="34">
        <v>550</v>
      </c>
      <c r="D177" s="34"/>
      <c r="E177" s="34"/>
      <c r="F177" s="34">
        <v>550</v>
      </c>
      <c r="G177" s="34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>
        <v>550</v>
      </c>
      <c r="S177" s="37"/>
      <c r="T177" s="37"/>
      <c r="U177" s="37"/>
      <c r="V177" s="37"/>
      <c r="W177" s="37"/>
    </row>
    <row r="178" spans="1:23" ht="15.75" thickBot="1" x14ac:dyDescent="0.3">
      <c r="A178" s="41" t="s">
        <v>250</v>
      </c>
      <c r="B178" s="19" t="s">
        <v>57</v>
      </c>
      <c r="C178" s="34">
        <v>800</v>
      </c>
      <c r="D178" s="34"/>
      <c r="E178" s="34"/>
      <c r="F178" s="34">
        <v>800</v>
      </c>
      <c r="G178" s="34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>
        <v>800</v>
      </c>
      <c r="S178" s="37"/>
      <c r="T178" s="37"/>
      <c r="U178" s="37"/>
      <c r="V178" s="37"/>
      <c r="W178" s="37"/>
    </row>
    <row r="179" spans="1:23" ht="15.75" thickBot="1" x14ac:dyDescent="0.3">
      <c r="A179" s="41" t="s">
        <v>251</v>
      </c>
      <c r="B179" s="19" t="s">
        <v>71</v>
      </c>
      <c r="C179" s="34"/>
      <c r="D179" s="34"/>
      <c r="E179" s="34"/>
      <c r="F179" s="34"/>
      <c r="G179" s="34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ht="60.75" thickBot="1" x14ac:dyDescent="0.3">
      <c r="A180" s="38" t="s">
        <v>252</v>
      </c>
      <c r="B180" s="16" t="s">
        <v>253</v>
      </c>
      <c r="C180" s="2">
        <f>SUM(C181:C184)</f>
        <v>0</v>
      </c>
      <c r="D180" s="2">
        <f t="shared" ref="D180:W180" si="30">SUM(D181:D184)</f>
        <v>0</v>
      </c>
      <c r="E180" s="2">
        <f t="shared" si="30"/>
        <v>0</v>
      </c>
      <c r="F180" s="2">
        <f t="shared" si="30"/>
        <v>0</v>
      </c>
      <c r="G180" s="2">
        <f t="shared" si="30"/>
        <v>0</v>
      </c>
      <c r="H180" s="2">
        <f t="shared" si="30"/>
        <v>0</v>
      </c>
      <c r="I180" s="2">
        <f t="shared" si="30"/>
        <v>0</v>
      </c>
      <c r="J180" s="2">
        <f t="shared" si="30"/>
        <v>0</v>
      </c>
      <c r="K180" s="2">
        <f t="shared" si="30"/>
        <v>0</v>
      </c>
      <c r="L180" s="2">
        <f t="shared" si="30"/>
        <v>0</v>
      </c>
      <c r="M180" s="2">
        <f t="shared" si="30"/>
        <v>0</v>
      </c>
      <c r="N180" s="2">
        <f t="shared" si="30"/>
        <v>0</v>
      </c>
      <c r="O180" s="2">
        <f t="shared" si="30"/>
        <v>0</v>
      </c>
      <c r="P180" s="2">
        <f t="shared" si="30"/>
        <v>0</v>
      </c>
      <c r="Q180" s="2">
        <f t="shared" si="30"/>
        <v>0</v>
      </c>
      <c r="R180" s="2">
        <f t="shared" si="30"/>
        <v>0</v>
      </c>
      <c r="S180" s="2">
        <f t="shared" si="30"/>
        <v>0</v>
      </c>
      <c r="T180" s="2">
        <f t="shared" si="30"/>
        <v>0</v>
      </c>
      <c r="U180" s="2">
        <f t="shared" si="30"/>
        <v>0</v>
      </c>
      <c r="V180" s="2">
        <f t="shared" si="30"/>
        <v>0</v>
      </c>
      <c r="W180" s="2">
        <f t="shared" si="30"/>
        <v>0</v>
      </c>
    </row>
    <row r="181" spans="1:23" ht="15.75" thickBot="1" x14ac:dyDescent="0.3">
      <c r="A181" s="41" t="s">
        <v>254</v>
      </c>
      <c r="B181" s="19" t="s">
        <v>255</v>
      </c>
      <c r="C181" s="34"/>
      <c r="D181" s="34"/>
      <c r="E181" s="34"/>
      <c r="F181" s="34"/>
      <c r="G181" s="34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ht="15.75" thickBot="1" x14ac:dyDescent="0.3">
      <c r="A182" s="41" t="s">
        <v>256</v>
      </c>
      <c r="B182" s="19" t="s">
        <v>257</v>
      </c>
      <c r="C182" s="34"/>
      <c r="D182" s="34"/>
      <c r="E182" s="34"/>
      <c r="F182" s="34"/>
      <c r="G182" s="34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ht="15.75" thickBot="1" x14ac:dyDescent="0.3">
      <c r="A183" s="41" t="s">
        <v>258</v>
      </c>
      <c r="B183" s="19" t="s">
        <v>259</v>
      </c>
      <c r="C183" s="34"/>
      <c r="D183" s="34"/>
      <c r="E183" s="34"/>
      <c r="F183" s="34"/>
      <c r="G183" s="34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ht="15.75" thickBot="1" x14ac:dyDescent="0.3">
      <c r="A184" s="41" t="s">
        <v>260</v>
      </c>
      <c r="B184" s="19" t="s">
        <v>261</v>
      </c>
      <c r="C184" s="34"/>
      <c r="D184" s="34"/>
      <c r="E184" s="34"/>
      <c r="F184" s="34"/>
      <c r="G184" s="34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ht="36.75" thickBot="1" x14ac:dyDescent="0.3">
      <c r="A185" s="41" t="s">
        <v>262</v>
      </c>
      <c r="B185" s="22" t="s">
        <v>263</v>
      </c>
      <c r="C185" s="1">
        <f>SUM(C186:C188)</f>
        <v>0</v>
      </c>
      <c r="D185" s="1">
        <f t="shared" ref="D185:W185" si="31">SUM(D186:D188)</f>
        <v>0</v>
      </c>
      <c r="E185" s="1">
        <f t="shared" si="31"/>
        <v>0</v>
      </c>
      <c r="F185" s="1">
        <f t="shared" si="31"/>
        <v>0</v>
      </c>
      <c r="G185" s="1">
        <f t="shared" si="31"/>
        <v>0</v>
      </c>
      <c r="H185" s="1">
        <f t="shared" si="31"/>
        <v>0</v>
      </c>
      <c r="I185" s="1">
        <f t="shared" si="31"/>
        <v>0</v>
      </c>
      <c r="J185" s="1">
        <f t="shared" si="31"/>
        <v>0</v>
      </c>
      <c r="K185" s="1">
        <f t="shared" si="31"/>
        <v>0</v>
      </c>
      <c r="L185" s="1">
        <f t="shared" si="31"/>
        <v>0</v>
      </c>
      <c r="M185" s="1">
        <f t="shared" si="31"/>
        <v>0</v>
      </c>
      <c r="N185" s="1">
        <f t="shared" si="31"/>
        <v>0</v>
      </c>
      <c r="O185" s="1">
        <f t="shared" si="31"/>
        <v>0</v>
      </c>
      <c r="P185" s="1">
        <f t="shared" si="31"/>
        <v>0</v>
      </c>
      <c r="Q185" s="1">
        <f t="shared" si="31"/>
        <v>0</v>
      </c>
      <c r="R185" s="1">
        <f t="shared" si="31"/>
        <v>0</v>
      </c>
      <c r="S185" s="1">
        <f t="shared" si="31"/>
        <v>0</v>
      </c>
      <c r="T185" s="1">
        <f t="shared" si="31"/>
        <v>0</v>
      </c>
      <c r="U185" s="1">
        <f t="shared" si="31"/>
        <v>0</v>
      </c>
      <c r="V185" s="1">
        <f t="shared" si="31"/>
        <v>0</v>
      </c>
      <c r="W185" s="1">
        <f t="shared" si="31"/>
        <v>0</v>
      </c>
    </row>
    <row r="186" spans="1:23" ht="15.75" thickBot="1" x14ac:dyDescent="0.3">
      <c r="A186" s="41" t="s">
        <v>264</v>
      </c>
      <c r="B186" s="19" t="s">
        <v>18</v>
      </c>
      <c r="C186" s="34"/>
      <c r="D186" s="34"/>
      <c r="E186" s="34"/>
      <c r="F186" s="34"/>
      <c r="G186" s="34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ht="15.75" thickBot="1" x14ac:dyDescent="0.3">
      <c r="A187" s="41" t="s">
        <v>265</v>
      </c>
      <c r="B187" s="19" t="s">
        <v>57</v>
      </c>
      <c r="C187" s="34"/>
      <c r="D187" s="34"/>
      <c r="E187" s="34"/>
      <c r="F187" s="34"/>
      <c r="G187" s="34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ht="15.75" thickBot="1" x14ac:dyDescent="0.3">
      <c r="A188" s="41" t="s">
        <v>266</v>
      </c>
      <c r="B188" s="19" t="s">
        <v>71</v>
      </c>
      <c r="C188" s="34"/>
      <c r="D188" s="34"/>
      <c r="E188" s="34"/>
      <c r="F188" s="34"/>
      <c r="G188" s="34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ht="24" x14ac:dyDescent="0.25">
      <c r="A189" s="198" t="s">
        <v>267</v>
      </c>
      <c r="B189" s="23" t="s">
        <v>268</v>
      </c>
      <c r="C189" s="226">
        <f t="shared" ref="C189:W189" si="32">SUM(C194,C199,C203)</f>
        <v>0</v>
      </c>
      <c r="D189" s="226">
        <f t="shared" si="32"/>
        <v>0</v>
      </c>
      <c r="E189" s="226">
        <f t="shared" si="32"/>
        <v>0</v>
      </c>
      <c r="F189" s="226">
        <f t="shared" si="32"/>
        <v>0</v>
      </c>
      <c r="G189" s="226">
        <f t="shared" si="32"/>
        <v>0</v>
      </c>
      <c r="H189" s="226">
        <f t="shared" si="32"/>
        <v>0</v>
      </c>
      <c r="I189" s="226">
        <f t="shared" si="32"/>
        <v>0</v>
      </c>
      <c r="J189" s="226">
        <f t="shared" si="32"/>
        <v>0</v>
      </c>
      <c r="K189" s="226">
        <f t="shared" si="32"/>
        <v>0</v>
      </c>
      <c r="L189" s="226">
        <f t="shared" si="32"/>
        <v>0</v>
      </c>
      <c r="M189" s="226">
        <f t="shared" si="32"/>
        <v>0</v>
      </c>
      <c r="N189" s="226">
        <f t="shared" si="32"/>
        <v>0</v>
      </c>
      <c r="O189" s="226">
        <f t="shared" si="32"/>
        <v>0</v>
      </c>
      <c r="P189" s="226">
        <f t="shared" si="32"/>
        <v>0</v>
      </c>
      <c r="Q189" s="226">
        <f t="shared" si="32"/>
        <v>0</v>
      </c>
      <c r="R189" s="226">
        <f t="shared" si="32"/>
        <v>0</v>
      </c>
      <c r="S189" s="226">
        <f t="shared" si="32"/>
        <v>0</v>
      </c>
      <c r="T189" s="226">
        <f t="shared" si="32"/>
        <v>0</v>
      </c>
      <c r="U189" s="226">
        <f t="shared" si="32"/>
        <v>0</v>
      </c>
      <c r="V189" s="226">
        <f t="shared" si="32"/>
        <v>0</v>
      </c>
      <c r="W189" s="226">
        <f t="shared" si="32"/>
        <v>0</v>
      </c>
    </row>
    <row r="190" spans="1:23" ht="15.75" thickBot="1" x14ac:dyDescent="0.3">
      <c r="A190" s="199"/>
      <c r="B190" s="16" t="s">
        <v>269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</row>
    <row r="191" spans="1:23" ht="15.75" thickBot="1" x14ac:dyDescent="0.3">
      <c r="A191" s="41" t="s">
        <v>270</v>
      </c>
      <c r="B191" s="19" t="s">
        <v>18</v>
      </c>
      <c r="C191" s="1">
        <f>SUM(C196,C200,C204)</f>
        <v>0</v>
      </c>
      <c r="D191" s="1">
        <f t="shared" ref="D191:W193" si="33">SUM(D196,D200,D204)</f>
        <v>0</v>
      </c>
      <c r="E191" s="1">
        <f t="shared" si="33"/>
        <v>0</v>
      </c>
      <c r="F191" s="1">
        <f t="shared" si="33"/>
        <v>0</v>
      </c>
      <c r="G191" s="1">
        <f t="shared" si="33"/>
        <v>0</v>
      </c>
      <c r="H191" s="1">
        <f t="shared" si="33"/>
        <v>0</v>
      </c>
      <c r="I191" s="1">
        <f t="shared" si="33"/>
        <v>0</v>
      </c>
      <c r="J191" s="1">
        <f t="shared" si="33"/>
        <v>0</v>
      </c>
      <c r="K191" s="1">
        <f t="shared" si="33"/>
        <v>0</v>
      </c>
      <c r="L191" s="1">
        <f t="shared" si="33"/>
        <v>0</v>
      </c>
      <c r="M191" s="1">
        <f t="shared" si="33"/>
        <v>0</v>
      </c>
      <c r="N191" s="1">
        <f t="shared" si="33"/>
        <v>0</v>
      </c>
      <c r="O191" s="1">
        <f t="shared" si="33"/>
        <v>0</v>
      </c>
      <c r="P191" s="1">
        <f t="shared" si="33"/>
        <v>0</v>
      </c>
      <c r="Q191" s="1">
        <f t="shared" si="33"/>
        <v>0</v>
      </c>
      <c r="R191" s="1">
        <f t="shared" si="33"/>
        <v>0</v>
      </c>
      <c r="S191" s="1">
        <f t="shared" si="33"/>
        <v>0</v>
      </c>
      <c r="T191" s="1">
        <f t="shared" si="33"/>
        <v>0</v>
      </c>
      <c r="U191" s="1">
        <f t="shared" si="33"/>
        <v>0</v>
      </c>
      <c r="V191" s="1">
        <f t="shared" si="33"/>
        <v>0</v>
      </c>
      <c r="W191" s="1">
        <f t="shared" si="33"/>
        <v>0</v>
      </c>
    </row>
    <row r="192" spans="1:23" ht="15.75" thickBot="1" x14ac:dyDescent="0.3">
      <c r="A192" s="41" t="s">
        <v>271</v>
      </c>
      <c r="B192" s="19" t="s">
        <v>57</v>
      </c>
      <c r="C192" s="1">
        <f>SUM(C197,C201,C205)</f>
        <v>0</v>
      </c>
      <c r="D192" s="1">
        <f t="shared" si="33"/>
        <v>0</v>
      </c>
      <c r="E192" s="1">
        <f t="shared" si="33"/>
        <v>0</v>
      </c>
      <c r="F192" s="1">
        <f t="shared" si="33"/>
        <v>0</v>
      </c>
      <c r="G192" s="1">
        <f t="shared" si="33"/>
        <v>0</v>
      </c>
      <c r="H192" s="1">
        <f t="shared" si="33"/>
        <v>0</v>
      </c>
      <c r="I192" s="1">
        <f t="shared" si="33"/>
        <v>0</v>
      </c>
      <c r="J192" s="1">
        <f t="shared" si="33"/>
        <v>0</v>
      </c>
      <c r="K192" s="1">
        <f t="shared" si="33"/>
        <v>0</v>
      </c>
      <c r="L192" s="1">
        <f t="shared" si="33"/>
        <v>0</v>
      </c>
      <c r="M192" s="1">
        <f t="shared" si="33"/>
        <v>0</v>
      </c>
      <c r="N192" s="1">
        <f t="shared" si="33"/>
        <v>0</v>
      </c>
      <c r="O192" s="1">
        <f t="shared" si="33"/>
        <v>0</v>
      </c>
      <c r="P192" s="1">
        <f t="shared" si="33"/>
        <v>0</v>
      </c>
      <c r="Q192" s="1">
        <f t="shared" si="33"/>
        <v>0</v>
      </c>
      <c r="R192" s="1">
        <f t="shared" si="33"/>
        <v>0</v>
      </c>
      <c r="S192" s="1">
        <f t="shared" si="33"/>
        <v>0</v>
      </c>
      <c r="T192" s="1">
        <f t="shared" si="33"/>
        <v>0</v>
      </c>
      <c r="U192" s="1">
        <f t="shared" si="33"/>
        <v>0</v>
      </c>
      <c r="V192" s="1">
        <f t="shared" si="33"/>
        <v>0</v>
      </c>
      <c r="W192" s="1">
        <f t="shared" si="33"/>
        <v>0</v>
      </c>
    </row>
    <row r="193" spans="1:23" ht="15.75" thickBot="1" x14ac:dyDescent="0.3">
      <c r="A193" s="41" t="s">
        <v>272</v>
      </c>
      <c r="B193" s="19" t="s">
        <v>71</v>
      </c>
      <c r="C193" s="1">
        <f>SUM(C198,C202,C206)</f>
        <v>0</v>
      </c>
      <c r="D193" s="1">
        <f t="shared" si="33"/>
        <v>0</v>
      </c>
      <c r="E193" s="1">
        <f t="shared" si="33"/>
        <v>0</v>
      </c>
      <c r="F193" s="1">
        <f t="shared" si="33"/>
        <v>0</v>
      </c>
      <c r="G193" s="1">
        <f t="shared" si="33"/>
        <v>0</v>
      </c>
      <c r="H193" s="1">
        <f t="shared" si="33"/>
        <v>0</v>
      </c>
      <c r="I193" s="1">
        <f t="shared" si="33"/>
        <v>0</v>
      </c>
      <c r="J193" s="1">
        <f t="shared" si="33"/>
        <v>0</v>
      </c>
      <c r="K193" s="1">
        <f t="shared" si="33"/>
        <v>0</v>
      </c>
      <c r="L193" s="1">
        <f t="shared" si="33"/>
        <v>0</v>
      </c>
      <c r="M193" s="1">
        <f t="shared" si="33"/>
        <v>0</v>
      </c>
      <c r="N193" s="1">
        <f t="shared" si="33"/>
        <v>0</v>
      </c>
      <c r="O193" s="1">
        <f t="shared" si="33"/>
        <v>0</v>
      </c>
      <c r="P193" s="1">
        <f t="shared" si="33"/>
        <v>0</v>
      </c>
      <c r="Q193" s="1">
        <f t="shared" si="33"/>
        <v>0</v>
      </c>
      <c r="R193" s="1">
        <f t="shared" si="33"/>
        <v>0</v>
      </c>
      <c r="S193" s="1">
        <f t="shared" si="33"/>
        <v>0</v>
      </c>
      <c r="T193" s="1">
        <f t="shared" si="33"/>
        <v>0</v>
      </c>
      <c r="U193" s="1">
        <f t="shared" si="33"/>
        <v>0</v>
      </c>
      <c r="V193" s="1">
        <f t="shared" si="33"/>
        <v>0</v>
      </c>
      <c r="W193" s="1">
        <f t="shared" si="33"/>
        <v>0</v>
      </c>
    </row>
    <row r="194" spans="1:23" x14ac:dyDescent="0.25">
      <c r="A194" s="208" t="s">
        <v>273</v>
      </c>
      <c r="B194" s="30" t="s">
        <v>86</v>
      </c>
      <c r="C194" s="228">
        <f>SUM(C196:C198)</f>
        <v>0</v>
      </c>
      <c r="D194" s="228">
        <f t="shared" ref="D194:W194" si="34">SUM(D196:D198)</f>
        <v>0</v>
      </c>
      <c r="E194" s="228">
        <f t="shared" si="34"/>
        <v>0</v>
      </c>
      <c r="F194" s="228">
        <f t="shared" si="34"/>
        <v>0</v>
      </c>
      <c r="G194" s="228">
        <f t="shared" si="34"/>
        <v>0</v>
      </c>
      <c r="H194" s="228">
        <f t="shared" si="34"/>
        <v>0</v>
      </c>
      <c r="I194" s="228">
        <f t="shared" si="34"/>
        <v>0</v>
      </c>
      <c r="J194" s="228">
        <f t="shared" si="34"/>
        <v>0</v>
      </c>
      <c r="K194" s="228">
        <f t="shared" si="34"/>
        <v>0</v>
      </c>
      <c r="L194" s="228">
        <f t="shared" si="34"/>
        <v>0</v>
      </c>
      <c r="M194" s="228">
        <f t="shared" si="34"/>
        <v>0</v>
      </c>
      <c r="N194" s="228">
        <f t="shared" si="34"/>
        <v>0</v>
      </c>
      <c r="O194" s="228">
        <f t="shared" si="34"/>
        <v>0</v>
      </c>
      <c r="P194" s="228">
        <f t="shared" si="34"/>
        <v>0</v>
      </c>
      <c r="Q194" s="228">
        <f t="shared" si="34"/>
        <v>0</v>
      </c>
      <c r="R194" s="228">
        <f t="shared" si="34"/>
        <v>0</v>
      </c>
      <c r="S194" s="228">
        <f t="shared" si="34"/>
        <v>0</v>
      </c>
      <c r="T194" s="228">
        <f t="shared" si="34"/>
        <v>0</v>
      </c>
      <c r="U194" s="228">
        <f t="shared" si="34"/>
        <v>0</v>
      </c>
      <c r="V194" s="228">
        <f t="shared" si="34"/>
        <v>0</v>
      </c>
      <c r="W194" s="228">
        <f t="shared" si="34"/>
        <v>0</v>
      </c>
    </row>
    <row r="195" spans="1:23" ht="15.75" thickBot="1" x14ac:dyDescent="0.3">
      <c r="A195" s="209"/>
      <c r="B195" s="26" t="s">
        <v>274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1:23" ht="15.75" thickBot="1" x14ac:dyDescent="0.3">
      <c r="A196" s="41" t="s">
        <v>275</v>
      </c>
      <c r="B196" s="19" t="s">
        <v>18</v>
      </c>
      <c r="C196" s="34"/>
      <c r="D196" s="34"/>
      <c r="E196" s="34"/>
      <c r="F196" s="34"/>
      <c r="G196" s="34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ht="15.75" thickBot="1" x14ac:dyDescent="0.3">
      <c r="A197" s="41" t="s">
        <v>276</v>
      </c>
      <c r="B197" s="19" t="s">
        <v>57</v>
      </c>
      <c r="C197" s="34"/>
      <c r="D197" s="34"/>
      <c r="E197" s="34"/>
      <c r="F197" s="34"/>
      <c r="G197" s="34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ht="15.75" thickBot="1" x14ac:dyDescent="0.3">
      <c r="A198" s="41" t="s">
        <v>277</v>
      </c>
      <c r="B198" s="19" t="s">
        <v>71</v>
      </c>
      <c r="C198" s="34"/>
      <c r="D198" s="34"/>
      <c r="E198" s="34"/>
      <c r="F198" s="34"/>
      <c r="G198" s="34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ht="15.75" thickBot="1" x14ac:dyDescent="0.3">
      <c r="A199" s="40" t="s">
        <v>278</v>
      </c>
      <c r="B199" s="26" t="s">
        <v>279</v>
      </c>
      <c r="C199" s="1">
        <f>SUM(C200:C202)</f>
        <v>0</v>
      </c>
      <c r="D199" s="1">
        <f t="shared" ref="D199:W199" si="35">SUM(D200:D202)</f>
        <v>0</v>
      </c>
      <c r="E199" s="1">
        <f t="shared" si="35"/>
        <v>0</v>
      </c>
      <c r="F199" s="1">
        <f t="shared" si="35"/>
        <v>0</v>
      </c>
      <c r="G199" s="1">
        <f t="shared" si="35"/>
        <v>0</v>
      </c>
      <c r="H199" s="1">
        <f t="shared" si="35"/>
        <v>0</v>
      </c>
      <c r="I199" s="1">
        <f t="shared" si="35"/>
        <v>0</v>
      </c>
      <c r="J199" s="1">
        <f t="shared" si="35"/>
        <v>0</v>
      </c>
      <c r="K199" s="1">
        <f t="shared" si="35"/>
        <v>0</v>
      </c>
      <c r="L199" s="1">
        <f t="shared" si="35"/>
        <v>0</v>
      </c>
      <c r="M199" s="1">
        <f t="shared" si="35"/>
        <v>0</v>
      </c>
      <c r="N199" s="1">
        <f t="shared" si="35"/>
        <v>0</v>
      </c>
      <c r="O199" s="1">
        <f t="shared" si="35"/>
        <v>0</v>
      </c>
      <c r="P199" s="1">
        <f t="shared" si="35"/>
        <v>0</v>
      </c>
      <c r="Q199" s="1">
        <f t="shared" si="35"/>
        <v>0</v>
      </c>
      <c r="R199" s="1">
        <f t="shared" si="35"/>
        <v>0</v>
      </c>
      <c r="S199" s="1">
        <f t="shared" si="35"/>
        <v>0</v>
      </c>
      <c r="T199" s="1">
        <f t="shared" si="35"/>
        <v>0</v>
      </c>
      <c r="U199" s="1">
        <f t="shared" si="35"/>
        <v>0</v>
      </c>
      <c r="V199" s="1">
        <f t="shared" si="35"/>
        <v>0</v>
      </c>
      <c r="W199" s="1">
        <f t="shared" si="35"/>
        <v>0</v>
      </c>
    </row>
    <row r="200" spans="1:23" ht="15.75" thickBot="1" x14ac:dyDescent="0.3">
      <c r="A200" s="41" t="s">
        <v>280</v>
      </c>
      <c r="B200" s="19" t="s">
        <v>18</v>
      </c>
      <c r="C200" s="34"/>
      <c r="D200" s="34"/>
      <c r="E200" s="34"/>
      <c r="F200" s="34"/>
      <c r="G200" s="34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ht="15.75" thickBot="1" x14ac:dyDescent="0.3">
      <c r="A201" s="41" t="s">
        <v>281</v>
      </c>
      <c r="B201" s="19" t="s">
        <v>57</v>
      </c>
      <c r="C201" s="34"/>
      <c r="D201" s="34"/>
      <c r="E201" s="34"/>
      <c r="F201" s="34"/>
      <c r="G201" s="34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ht="15.75" thickBot="1" x14ac:dyDescent="0.3">
      <c r="A202" s="41" t="s">
        <v>282</v>
      </c>
      <c r="B202" s="19" t="s">
        <v>71</v>
      </c>
      <c r="C202" s="34"/>
      <c r="D202" s="34"/>
      <c r="E202" s="34"/>
      <c r="F202" s="34"/>
      <c r="G202" s="34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ht="24.75" thickBot="1" x14ac:dyDescent="0.3">
      <c r="A203" s="40" t="s">
        <v>283</v>
      </c>
      <c r="B203" s="26" t="s">
        <v>284</v>
      </c>
      <c r="C203" s="1">
        <f>SUM(C204:C206)</f>
        <v>0</v>
      </c>
      <c r="D203" s="1">
        <f t="shared" ref="D203:W203" si="36">SUM(D204:D206)</f>
        <v>0</v>
      </c>
      <c r="E203" s="1">
        <f t="shared" si="36"/>
        <v>0</v>
      </c>
      <c r="F203" s="1">
        <f t="shared" si="36"/>
        <v>0</v>
      </c>
      <c r="G203" s="1">
        <f t="shared" si="36"/>
        <v>0</v>
      </c>
      <c r="H203" s="1">
        <f t="shared" si="36"/>
        <v>0</v>
      </c>
      <c r="I203" s="1">
        <f t="shared" si="36"/>
        <v>0</v>
      </c>
      <c r="J203" s="1">
        <f t="shared" si="36"/>
        <v>0</v>
      </c>
      <c r="K203" s="1">
        <f t="shared" si="36"/>
        <v>0</v>
      </c>
      <c r="L203" s="1">
        <f t="shared" si="36"/>
        <v>0</v>
      </c>
      <c r="M203" s="1">
        <f t="shared" si="36"/>
        <v>0</v>
      </c>
      <c r="N203" s="1">
        <f t="shared" si="36"/>
        <v>0</v>
      </c>
      <c r="O203" s="1">
        <f t="shared" si="36"/>
        <v>0</v>
      </c>
      <c r="P203" s="1">
        <f t="shared" si="36"/>
        <v>0</v>
      </c>
      <c r="Q203" s="1">
        <f t="shared" si="36"/>
        <v>0</v>
      </c>
      <c r="R203" s="1">
        <f t="shared" si="36"/>
        <v>0</v>
      </c>
      <c r="S203" s="1">
        <f t="shared" si="36"/>
        <v>0</v>
      </c>
      <c r="T203" s="1">
        <f t="shared" si="36"/>
        <v>0</v>
      </c>
      <c r="U203" s="1">
        <f t="shared" si="36"/>
        <v>0</v>
      </c>
      <c r="V203" s="1">
        <f t="shared" si="36"/>
        <v>0</v>
      </c>
      <c r="W203" s="1">
        <f t="shared" si="36"/>
        <v>0</v>
      </c>
    </row>
    <row r="204" spans="1:23" ht="15.75" thickBot="1" x14ac:dyDescent="0.3">
      <c r="A204" s="41" t="s">
        <v>285</v>
      </c>
      <c r="B204" s="19" t="s">
        <v>18</v>
      </c>
      <c r="C204" s="34"/>
      <c r="D204" s="34"/>
      <c r="E204" s="34"/>
      <c r="F204" s="34"/>
      <c r="G204" s="34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ht="15.75" thickBot="1" x14ac:dyDescent="0.3">
      <c r="A205" s="41" t="s">
        <v>286</v>
      </c>
      <c r="B205" s="19" t="s">
        <v>57</v>
      </c>
      <c r="C205" s="34"/>
      <c r="D205" s="34"/>
      <c r="E205" s="34"/>
      <c r="F205" s="34"/>
      <c r="G205" s="34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ht="15.75" thickBot="1" x14ac:dyDescent="0.3">
      <c r="A206" s="41" t="s">
        <v>287</v>
      </c>
      <c r="B206" s="19" t="s">
        <v>71</v>
      </c>
      <c r="C206" s="34"/>
      <c r="D206" s="34"/>
      <c r="E206" s="34"/>
      <c r="F206" s="34"/>
      <c r="G206" s="34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ht="72.75" thickBot="1" x14ac:dyDescent="0.3">
      <c r="A207" s="38" t="s">
        <v>288</v>
      </c>
      <c r="B207" s="16" t="s">
        <v>289</v>
      </c>
      <c r="C207" s="2">
        <f>SUM(C208:C210)</f>
        <v>0</v>
      </c>
      <c r="D207" s="2">
        <f t="shared" ref="D207:W207" si="37">SUM(D208:D210)</f>
        <v>0</v>
      </c>
      <c r="E207" s="2">
        <f t="shared" si="37"/>
        <v>0</v>
      </c>
      <c r="F207" s="2">
        <f t="shared" si="37"/>
        <v>0</v>
      </c>
      <c r="G207" s="2">
        <f t="shared" si="37"/>
        <v>0</v>
      </c>
      <c r="H207" s="2">
        <f t="shared" si="37"/>
        <v>0</v>
      </c>
      <c r="I207" s="2">
        <f t="shared" si="37"/>
        <v>0</v>
      </c>
      <c r="J207" s="2">
        <f t="shared" si="37"/>
        <v>0</v>
      </c>
      <c r="K207" s="2">
        <f t="shared" si="37"/>
        <v>0</v>
      </c>
      <c r="L207" s="2">
        <f t="shared" si="37"/>
        <v>0</v>
      </c>
      <c r="M207" s="2">
        <f t="shared" si="37"/>
        <v>0</v>
      </c>
      <c r="N207" s="2">
        <f t="shared" si="37"/>
        <v>0</v>
      </c>
      <c r="O207" s="2">
        <f t="shared" si="37"/>
        <v>0</v>
      </c>
      <c r="P207" s="2">
        <f t="shared" si="37"/>
        <v>0</v>
      </c>
      <c r="Q207" s="2">
        <f t="shared" si="37"/>
        <v>0</v>
      </c>
      <c r="R207" s="2">
        <f t="shared" si="37"/>
        <v>0</v>
      </c>
      <c r="S207" s="2">
        <f t="shared" si="37"/>
        <v>0</v>
      </c>
      <c r="T207" s="2">
        <f t="shared" si="37"/>
        <v>0</v>
      </c>
      <c r="U207" s="2">
        <f t="shared" si="37"/>
        <v>0</v>
      </c>
      <c r="V207" s="2">
        <f t="shared" si="37"/>
        <v>0</v>
      </c>
      <c r="W207" s="2">
        <f t="shared" si="37"/>
        <v>0</v>
      </c>
    </row>
    <row r="208" spans="1:23" ht="15.75" thickBot="1" x14ac:dyDescent="0.3">
      <c r="A208" s="41" t="s">
        <v>290</v>
      </c>
      <c r="B208" s="19" t="s">
        <v>18</v>
      </c>
      <c r="C208" s="34"/>
      <c r="D208" s="34"/>
      <c r="E208" s="34"/>
      <c r="F208" s="34"/>
      <c r="G208" s="34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ht="15.75" thickBot="1" x14ac:dyDescent="0.3">
      <c r="A209" s="41" t="s">
        <v>291</v>
      </c>
      <c r="B209" s="19" t="s">
        <v>57</v>
      </c>
      <c r="C209" s="34"/>
      <c r="D209" s="34"/>
      <c r="E209" s="34"/>
      <c r="F209" s="34"/>
      <c r="G209" s="34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ht="15.75" thickBot="1" x14ac:dyDescent="0.3">
      <c r="A210" s="41" t="s">
        <v>292</v>
      </c>
      <c r="B210" s="19" t="s">
        <v>71</v>
      </c>
      <c r="C210" s="34"/>
      <c r="D210" s="34"/>
      <c r="E210" s="34"/>
      <c r="F210" s="34"/>
      <c r="G210" s="34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ht="60.75" thickBot="1" x14ac:dyDescent="0.3">
      <c r="A211" s="39" t="s">
        <v>293</v>
      </c>
      <c r="B211" s="16" t="s">
        <v>294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 ht="36.75" thickBot="1" x14ac:dyDescent="0.3">
      <c r="A212" s="39" t="s">
        <v>295</v>
      </c>
      <c r="B212" s="16" t="s">
        <v>296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</row>
    <row r="213" spans="1:23" ht="36.75" thickBot="1" x14ac:dyDescent="0.3">
      <c r="A213" s="39" t="s">
        <v>297</v>
      </c>
      <c r="B213" s="16" t="s">
        <v>298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</row>
    <row r="214" spans="1:23" ht="36.75" thickBot="1" x14ac:dyDescent="0.3">
      <c r="A214" s="39" t="s">
        <v>299</v>
      </c>
      <c r="B214" s="16" t="s">
        <v>300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 ht="36.75" thickBot="1" x14ac:dyDescent="0.3">
      <c r="A215" s="39" t="s">
        <v>301</v>
      </c>
      <c r="B215" s="16" t="s">
        <v>302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ht="48.75" customHeight="1" thickBot="1" x14ac:dyDescent="0.3">
      <c r="A216" s="39" t="s">
        <v>303</v>
      </c>
      <c r="B216" s="16" t="s">
        <v>304</v>
      </c>
      <c r="C216" s="2">
        <f>SUM(C217:C220)</f>
        <v>0</v>
      </c>
      <c r="D216" s="2">
        <f t="shared" ref="D216:W216" si="38">SUM(D217:D220)</f>
        <v>0</v>
      </c>
      <c r="E216" s="2">
        <f t="shared" si="38"/>
        <v>0</v>
      </c>
      <c r="F216" s="2">
        <f t="shared" si="38"/>
        <v>0</v>
      </c>
      <c r="G216" s="2">
        <f t="shared" si="38"/>
        <v>0</v>
      </c>
      <c r="H216" s="2">
        <f t="shared" si="38"/>
        <v>0</v>
      </c>
      <c r="I216" s="2">
        <f t="shared" si="38"/>
        <v>0</v>
      </c>
      <c r="J216" s="2">
        <f t="shared" si="38"/>
        <v>0</v>
      </c>
      <c r="K216" s="2">
        <f t="shared" si="38"/>
        <v>0</v>
      </c>
      <c r="L216" s="2">
        <f t="shared" si="38"/>
        <v>0</v>
      </c>
      <c r="M216" s="2">
        <f t="shared" si="38"/>
        <v>0</v>
      </c>
      <c r="N216" s="2">
        <f t="shared" si="38"/>
        <v>0</v>
      </c>
      <c r="O216" s="2">
        <f t="shared" si="38"/>
        <v>0</v>
      </c>
      <c r="P216" s="2">
        <f t="shared" si="38"/>
        <v>0</v>
      </c>
      <c r="Q216" s="2">
        <f t="shared" si="38"/>
        <v>0</v>
      </c>
      <c r="R216" s="2">
        <f t="shared" si="38"/>
        <v>0</v>
      </c>
      <c r="S216" s="2">
        <f t="shared" si="38"/>
        <v>0</v>
      </c>
      <c r="T216" s="2">
        <f t="shared" si="38"/>
        <v>0</v>
      </c>
      <c r="U216" s="2">
        <f t="shared" si="38"/>
        <v>0</v>
      </c>
      <c r="V216" s="2">
        <f t="shared" si="38"/>
        <v>0</v>
      </c>
      <c r="W216" s="2">
        <f t="shared" si="38"/>
        <v>0</v>
      </c>
    </row>
    <row r="217" spans="1:23" ht="15.75" thickBot="1" x14ac:dyDescent="0.3">
      <c r="A217" s="41" t="s">
        <v>305</v>
      </c>
      <c r="B217" s="31" t="s">
        <v>306</v>
      </c>
      <c r="C217" s="34"/>
      <c r="D217" s="34"/>
      <c r="E217" s="34"/>
      <c r="F217" s="34"/>
      <c r="G217" s="34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ht="15.75" thickBot="1" x14ac:dyDescent="0.3">
      <c r="A218" s="41" t="s">
        <v>307</v>
      </c>
      <c r="B218" s="31" t="s">
        <v>308</v>
      </c>
      <c r="C218" s="34"/>
      <c r="D218" s="34"/>
      <c r="E218" s="34"/>
      <c r="F218" s="34"/>
      <c r="G218" s="34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ht="15.75" thickBot="1" x14ac:dyDescent="0.3">
      <c r="A219" s="41" t="s">
        <v>309</v>
      </c>
      <c r="B219" s="31" t="s">
        <v>310</v>
      </c>
      <c r="C219" s="34"/>
      <c r="D219" s="34"/>
      <c r="E219" s="34"/>
      <c r="F219" s="34"/>
      <c r="G219" s="34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ht="15.75" thickBot="1" x14ac:dyDescent="0.3">
      <c r="A220" s="41" t="s">
        <v>311</v>
      </c>
      <c r="B220" s="31" t="s">
        <v>312</v>
      </c>
      <c r="C220" s="34"/>
      <c r="D220" s="34"/>
      <c r="E220" s="34"/>
      <c r="F220" s="34"/>
      <c r="G220" s="34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ht="36.75" thickBot="1" x14ac:dyDescent="0.3">
      <c r="A221" s="39" t="s">
        <v>313</v>
      </c>
      <c r="B221" s="16" t="s">
        <v>314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 ht="24.75" thickBot="1" x14ac:dyDescent="0.3">
      <c r="A222" s="39" t="s">
        <v>315</v>
      </c>
      <c r="B222" s="16" t="s">
        <v>316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</row>
    <row r="223" spans="1:23" ht="24.75" thickBot="1" x14ac:dyDescent="0.3">
      <c r="A223" s="39" t="s">
        <v>317</v>
      </c>
      <c r="B223" s="16" t="s">
        <v>318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</row>
    <row r="224" spans="1:23" ht="24.75" thickBot="1" x14ac:dyDescent="0.3">
      <c r="A224" s="39" t="s">
        <v>319</v>
      </c>
      <c r="B224" s="16" t="s">
        <v>320</v>
      </c>
      <c r="C224" s="35">
        <v>54</v>
      </c>
      <c r="D224" s="35"/>
      <c r="E224" s="35"/>
      <c r="F224" s="35">
        <v>54</v>
      </c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>
        <v>54</v>
      </c>
      <c r="S224" s="35"/>
      <c r="T224" s="35"/>
      <c r="U224" s="35"/>
      <c r="V224" s="35"/>
      <c r="W224" s="35"/>
    </row>
    <row r="225" spans="1:23" ht="24.75" thickBot="1" x14ac:dyDescent="0.3">
      <c r="A225" s="32" t="s">
        <v>321</v>
      </c>
      <c r="B225" s="22" t="s">
        <v>322</v>
      </c>
      <c r="C225" s="34">
        <v>9</v>
      </c>
      <c r="D225" s="34"/>
      <c r="E225" s="34"/>
      <c r="F225" s="34">
        <v>9</v>
      </c>
      <c r="G225" s="34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>
        <v>9</v>
      </c>
      <c r="S225" s="37"/>
      <c r="T225" s="37"/>
      <c r="U225" s="37"/>
      <c r="V225" s="37"/>
      <c r="W225" s="37"/>
    </row>
    <row r="226" spans="1:23" ht="24.75" thickBot="1" x14ac:dyDescent="0.3">
      <c r="A226" s="39" t="s">
        <v>323</v>
      </c>
      <c r="B226" s="16" t="s">
        <v>324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 ht="36.75" thickBot="1" x14ac:dyDescent="0.3">
      <c r="A227" s="32" t="s">
        <v>325</v>
      </c>
      <c r="B227" s="22" t="s">
        <v>326</v>
      </c>
      <c r="C227" s="34"/>
      <c r="D227" s="34"/>
      <c r="E227" s="34"/>
      <c r="F227" s="34"/>
      <c r="G227" s="34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ht="36.75" thickBot="1" x14ac:dyDescent="0.3">
      <c r="A228" s="39" t="s">
        <v>327</v>
      </c>
      <c r="B228" s="16" t="s">
        <v>328</v>
      </c>
      <c r="C228" s="35">
        <v>45</v>
      </c>
      <c r="D228" s="35"/>
      <c r="E228" s="35"/>
      <c r="F228" s="35">
        <v>45</v>
      </c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>
        <v>45</v>
      </c>
      <c r="S228" s="35"/>
      <c r="T228" s="35"/>
      <c r="U228" s="35"/>
      <c r="V228" s="35"/>
      <c r="W228" s="35"/>
    </row>
    <row r="229" spans="1:23" ht="24.75" thickBot="1" x14ac:dyDescent="0.3">
      <c r="A229" s="32" t="s">
        <v>329</v>
      </c>
      <c r="B229" s="22" t="s">
        <v>330</v>
      </c>
      <c r="C229" s="34">
        <v>45</v>
      </c>
      <c r="D229" s="34"/>
      <c r="E229" s="34"/>
      <c r="F229" s="34">
        <v>45</v>
      </c>
      <c r="G229" s="34"/>
      <c r="H229" s="37">
        <v>0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>
        <v>45</v>
      </c>
      <c r="S229" s="37"/>
      <c r="T229" s="37"/>
      <c r="U229" s="37"/>
      <c r="V229" s="37"/>
      <c r="W229" s="37"/>
    </row>
    <row r="230" spans="1:23" ht="36.75" thickBot="1" x14ac:dyDescent="0.3">
      <c r="A230" s="32" t="s">
        <v>331</v>
      </c>
      <c r="B230" s="22" t="s">
        <v>332</v>
      </c>
      <c r="C230" s="34">
        <v>980</v>
      </c>
      <c r="D230" s="34"/>
      <c r="E230" s="34"/>
      <c r="F230" s="34">
        <v>980</v>
      </c>
      <c r="G230" s="34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4">
        <v>980</v>
      </c>
      <c r="S230" s="37"/>
      <c r="T230" s="37"/>
      <c r="U230" s="37"/>
      <c r="V230" s="37"/>
      <c r="W230" s="37"/>
    </row>
    <row r="231" spans="1:23" ht="48.75" thickBot="1" x14ac:dyDescent="0.3">
      <c r="A231" s="32" t="s">
        <v>333</v>
      </c>
      <c r="B231" s="22" t="s">
        <v>334</v>
      </c>
      <c r="C231" s="34">
        <v>900</v>
      </c>
      <c r="D231" s="34"/>
      <c r="E231" s="34"/>
      <c r="F231" s="34">
        <v>900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7">
        <v>900</v>
      </c>
      <c r="S231" s="37"/>
      <c r="T231" s="37"/>
      <c r="U231" s="37"/>
      <c r="V231" s="37"/>
      <c r="W231" s="37"/>
    </row>
    <row r="232" spans="1:23" ht="24.75" thickBot="1" x14ac:dyDescent="0.3">
      <c r="A232" s="32" t="s">
        <v>335</v>
      </c>
      <c r="B232" s="22" t="s">
        <v>336</v>
      </c>
      <c r="C232" s="34">
        <v>0</v>
      </c>
      <c r="D232" s="34"/>
      <c r="E232" s="34"/>
      <c r="F232" s="34">
        <v>0</v>
      </c>
      <c r="G232" s="34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>
        <v>0</v>
      </c>
      <c r="S232" s="37"/>
      <c r="T232" s="37"/>
      <c r="U232" s="37"/>
      <c r="V232" s="37"/>
      <c r="W232" s="37"/>
    </row>
    <row r="233" spans="1:23" ht="48.75" thickBot="1" x14ac:dyDescent="0.3">
      <c r="A233" s="39" t="s">
        <v>337</v>
      </c>
      <c r="B233" s="16" t="s">
        <v>338</v>
      </c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</row>
    <row r="234" spans="1:23" ht="36.75" customHeight="1" thickBot="1" x14ac:dyDescent="0.3">
      <c r="A234" s="39" t="s">
        <v>339</v>
      </c>
      <c r="B234" s="16" t="s">
        <v>340</v>
      </c>
      <c r="C234" s="36">
        <v>61</v>
      </c>
      <c r="D234" s="36"/>
      <c r="E234" s="36"/>
      <c r="F234" s="36">
        <v>61</v>
      </c>
      <c r="G234" s="36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>
        <v>61</v>
      </c>
      <c r="S234" s="35"/>
      <c r="T234" s="35"/>
      <c r="U234" s="35"/>
      <c r="V234" s="35"/>
      <c r="W234" s="35"/>
    </row>
    <row r="235" spans="1:23" x14ac:dyDescent="0.25">
      <c r="A235" s="200" t="s">
        <v>341</v>
      </c>
      <c r="B235" s="23" t="s">
        <v>342</v>
      </c>
      <c r="C235" s="230">
        <v>0</v>
      </c>
      <c r="D235" s="230"/>
      <c r="E235" s="230"/>
      <c r="F235" s="230">
        <v>0</v>
      </c>
      <c r="G235" s="230"/>
      <c r="H235" s="232"/>
      <c r="I235" s="232"/>
      <c r="J235" s="232"/>
      <c r="K235" s="232"/>
      <c r="L235" s="232"/>
      <c r="M235" s="232"/>
      <c r="N235" s="85"/>
      <c r="O235" s="85"/>
      <c r="P235" s="85"/>
      <c r="Q235" s="85"/>
      <c r="R235" s="85">
        <v>0</v>
      </c>
      <c r="S235" s="85"/>
      <c r="T235" s="85"/>
      <c r="U235" s="85"/>
      <c r="V235" s="85"/>
      <c r="W235" s="232"/>
    </row>
    <row r="236" spans="1:23" ht="15.75" thickBot="1" x14ac:dyDescent="0.3">
      <c r="A236" s="201"/>
      <c r="B236" s="16" t="s">
        <v>343</v>
      </c>
      <c r="C236" s="231"/>
      <c r="D236" s="231"/>
      <c r="E236" s="231"/>
      <c r="F236" s="231"/>
      <c r="G236" s="231"/>
      <c r="H236" s="233"/>
      <c r="I236" s="233"/>
      <c r="J236" s="233"/>
      <c r="K236" s="233"/>
      <c r="L236" s="233"/>
      <c r="M236" s="233"/>
      <c r="N236" s="86"/>
      <c r="O236" s="86"/>
      <c r="P236" s="86"/>
      <c r="Q236" s="86"/>
      <c r="R236" s="86"/>
      <c r="S236" s="86"/>
      <c r="T236" s="86"/>
      <c r="U236" s="86"/>
      <c r="V236" s="86"/>
      <c r="W236" s="233"/>
    </row>
    <row r="237" spans="1:23" ht="24.75" thickBot="1" x14ac:dyDescent="0.3">
      <c r="A237" s="39" t="s">
        <v>344</v>
      </c>
      <c r="B237" s="16" t="s">
        <v>345</v>
      </c>
      <c r="C237" s="36">
        <v>33</v>
      </c>
      <c r="D237" s="36"/>
      <c r="E237" s="36"/>
      <c r="F237" s="36">
        <v>33</v>
      </c>
      <c r="G237" s="36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>
        <v>33</v>
      </c>
      <c r="S237" s="35"/>
      <c r="T237" s="35"/>
      <c r="U237" s="35"/>
      <c r="V237" s="35"/>
      <c r="W237" s="35"/>
    </row>
    <row r="238" spans="1:23" ht="24.75" thickBot="1" x14ac:dyDescent="0.3">
      <c r="A238" s="39" t="s">
        <v>346</v>
      </c>
      <c r="B238" s="16" t="s">
        <v>347</v>
      </c>
      <c r="C238" s="2">
        <f>SUM(C239,C242,C245,C248,C251)</f>
        <v>0</v>
      </c>
      <c r="D238" s="2">
        <f t="shared" ref="D238:W238" si="39">SUM(D239,D242,D245,D248,D251)</f>
        <v>0</v>
      </c>
      <c r="E238" s="2">
        <f t="shared" si="39"/>
        <v>0</v>
      </c>
      <c r="F238" s="2">
        <f t="shared" si="39"/>
        <v>0</v>
      </c>
      <c r="G238" s="2">
        <f t="shared" si="39"/>
        <v>0</v>
      </c>
      <c r="H238" s="2">
        <f t="shared" si="39"/>
        <v>0</v>
      </c>
      <c r="I238" s="2">
        <f t="shared" si="39"/>
        <v>0</v>
      </c>
      <c r="J238" s="2">
        <f t="shared" si="39"/>
        <v>0</v>
      </c>
      <c r="K238" s="2">
        <f t="shared" si="39"/>
        <v>0</v>
      </c>
      <c r="L238" s="2">
        <f t="shared" si="39"/>
        <v>0</v>
      </c>
      <c r="M238" s="2">
        <f t="shared" si="39"/>
        <v>0</v>
      </c>
      <c r="N238" s="2">
        <f t="shared" si="39"/>
        <v>0</v>
      </c>
      <c r="O238" s="2">
        <f t="shared" si="39"/>
        <v>0</v>
      </c>
      <c r="P238" s="2">
        <f t="shared" si="39"/>
        <v>0</v>
      </c>
      <c r="Q238" s="2">
        <f t="shared" si="39"/>
        <v>0</v>
      </c>
      <c r="R238" s="2">
        <f t="shared" si="39"/>
        <v>0</v>
      </c>
      <c r="S238" s="2">
        <f t="shared" si="39"/>
        <v>0</v>
      </c>
      <c r="T238" s="2">
        <f t="shared" si="39"/>
        <v>0</v>
      </c>
      <c r="U238" s="2">
        <f t="shared" si="39"/>
        <v>0</v>
      </c>
      <c r="V238" s="2">
        <f t="shared" si="39"/>
        <v>0</v>
      </c>
      <c r="W238" s="2">
        <f t="shared" si="39"/>
        <v>0</v>
      </c>
    </row>
    <row r="239" spans="1:23" ht="36.75" thickBot="1" x14ac:dyDescent="0.3">
      <c r="A239" s="32" t="s">
        <v>348</v>
      </c>
      <c r="B239" s="22" t="s">
        <v>349</v>
      </c>
      <c r="C239" s="1">
        <f>SUM(C240:C241)</f>
        <v>0</v>
      </c>
      <c r="D239" s="1">
        <f t="shared" ref="D239:W239" si="40">SUM(D240:D241)</f>
        <v>0</v>
      </c>
      <c r="E239" s="1">
        <f t="shared" si="40"/>
        <v>0</v>
      </c>
      <c r="F239" s="1">
        <f t="shared" si="40"/>
        <v>0</v>
      </c>
      <c r="G239" s="1">
        <f t="shared" si="40"/>
        <v>0</v>
      </c>
      <c r="H239" s="1">
        <f t="shared" si="40"/>
        <v>0</v>
      </c>
      <c r="I239" s="1">
        <f t="shared" si="40"/>
        <v>0</v>
      </c>
      <c r="J239" s="1">
        <f t="shared" si="40"/>
        <v>0</v>
      </c>
      <c r="K239" s="1">
        <f t="shared" si="40"/>
        <v>0</v>
      </c>
      <c r="L239" s="1">
        <f t="shared" si="40"/>
        <v>0</v>
      </c>
      <c r="M239" s="1">
        <f t="shared" si="40"/>
        <v>0</v>
      </c>
      <c r="N239" s="1">
        <f t="shared" si="40"/>
        <v>0</v>
      </c>
      <c r="O239" s="1">
        <f t="shared" si="40"/>
        <v>0</v>
      </c>
      <c r="P239" s="1">
        <f t="shared" si="40"/>
        <v>0</v>
      </c>
      <c r="Q239" s="1">
        <f t="shared" si="40"/>
        <v>0</v>
      </c>
      <c r="R239" s="1">
        <f t="shared" si="40"/>
        <v>0</v>
      </c>
      <c r="S239" s="1">
        <f t="shared" si="40"/>
        <v>0</v>
      </c>
      <c r="T239" s="1">
        <f t="shared" si="40"/>
        <v>0</v>
      </c>
      <c r="U239" s="1">
        <f t="shared" si="40"/>
        <v>0</v>
      </c>
      <c r="V239" s="1">
        <f t="shared" si="40"/>
        <v>0</v>
      </c>
      <c r="W239" s="1">
        <f t="shared" si="40"/>
        <v>0</v>
      </c>
    </row>
    <row r="240" spans="1:23" ht="15.75" thickBot="1" x14ac:dyDescent="0.3">
      <c r="A240" s="32" t="s">
        <v>350</v>
      </c>
      <c r="B240" s="22" t="s">
        <v>18</v>
      </c>
      <c r="C240" s="34"/>
      <c r="D240" s="34"/>
      <c r="E240" s="34"/>
      <c r="F240" s="34"/>
      <c r="G240" s="34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ht="15.75" thickBot="1" x14ac:dyDescent="0.3">
      <c r="A241" s="32" t="s">
        <v>351</v>
      </c>
      <c r="B241" s="22" t="s">
        <v>57</v>
      </c>
      <c r="C241" s="34"/>
      <c r="D241" s="34"/>
      <c r="E241" s="34"/>
      <c r="F241" s="34"/>
      <c r="G241" s="34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ht="24.75" thickBot="1" x14ac:dyDescent="0.3">
      <c r="A242" s="32" t="s">
        <v>352</v>
      </c>
      <c r="B242" s="22" t="s">
        <v>353</v>
      </c>
      <c r="C242" s="1">
        <f>SUM(C243:C244)</f>
        <v>0</v>
      </c>
      <c r="D242" s="1">
        <f t="shared" ref="D242:W242" si="41">SUM(D243:D244)</f>
        <v>0</v>
      </c>
      <c r="E242" s="1">
        <f t="shared" si="41"/>
        <v>0</v>
      </c>
      <c r="F242" s="1">
        <f t="shared" si="41"/>
        <v>0</v>
      </c>
      <c r="G242" s="1">
        <f t="shared" si="41"/>
        <v>0</v>
      </c>
      <c r="H242" s="1">
        <f t="shared" si="41"/>
        <v>0</v>
      </c>
      <c r="I242" s="1">
        <f t="shared" si="41"/>
        <v>0</v>
      </c>
      <c r="J242" s="1">
        <f t="shared" si="41"/>
        <v>0</v>
      </c>
      <c r="K242" s="1">
        <f t="shared" si="41"/>
        <v>0</v>
      </c>
      <c r="L242" s="1">
        <f t="shared" si="41"/>
        <v>0</v>
      </c>
      <c r="M242" s="1">
        <f t="shared" si="41"/>
        <v>0</v>
      </c>
      <c r="N242" s="1">
        <f t="shared" si="41"/>
        <v>0</v>
      </c>
      <c r="O242" s="1">
        <f t="shared" si="41"/>
        <v>0</v>
      </c>
      <c r="P242" s="1">
        <f t="shared" si="41"/>
        <v>0</v>
      </c>
      <c r="Q242" s="1">
        <f t="shared" si="41"/>
        <v>0</v>
      </c>
      <c r="R242" s="1">
        <f t="shared" si="41"/>
        <v>0</v>
      </c>
      <c r="S242" s="1">
        <f t="shared" si="41"/>
        <v>0</v>
      </c>
      <c r="T242" s="1">
        <f t="shared" si="41"/>
        <v>0</v>
      </c>
      <c r="U242" s="1">
        <f t="shared" si="41"/>
        <v>0</v>
      </c>
      <c r="V242" s="1">
        <f t="shared" si="41"/>
        <v>0</v>
      </c>
      <c r="W242" s="1">
        <f t="shared" si="41"/>
        <v>0</v>
      </c>
    </row>
    <row r="243" spans="1:23" ht="15.75" thickBot="1" x14ac:dyDescent="0.3">
      <c r="A243" s="32" t="s">
        <v>354</v>
      </c>
      <c r="B243" s="22" t="s">
        <v>18</v>
      </c>
      <c r="C243" s="34"/>
      <c r="D243" s="34"/>
      <c r="E243" s="34"/>
      <c r="F243" s="34"/>
      <c r="G243" s="34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ht="15.75" thickBot="1" x14ac:dyDescent="0.3">
      <c r="A244" s="32" t="s">
        <v>355</v>
      </c>
      <c r="B244" s="22" t="s">
        <v>57</v>
      </c>
      <c r="C244" s="34"/>
      <c r="D244" s="34"/>
      <c r="E244" s="34"/>
      <c r="F244" s="34"/>
      <c r="G244" s="34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ht="15.75" thickBot="1" x14ac:dyDescent="0.3">
      <c r="A245" s="32" t="s">
        <v>356</v>
      </c>
      <c r="B245" s="22" t="s">
        <v>357</v>
      </c>
      <c r="C245" s="1">
        <f>SUM(C246:C247)</f>
        <v>0</v>
      </c>
      <c r="D245" s="1">
        <f t="shared" ref="D245:W245" si="42">SUM(D246:D247)</f>
        <v>0</v>
      </c>
      <c r="E245" s="1">
        <f t="shared" si="42"/>
        <v>0</v>
      </c>
      <c r="F245" s="1">
        <f t="shared" si="42"/>
        <v>0</v>
      </c>
      <c r="G245" s="1">
        <f t="shared" si="42"/>
        <v>0</v>
      </c>
      <c r="H245" s="1">
        <f t="shared" si="42"/>
        <v>0</v>
      </c>
      <c r="I245" s="1">
        <f t="shared" si="42"/>
        <v>0</v>
      </c>
      <c r="J245" s="1">
        <f t="shared" si="42"/>
        <v>0</v>
      </c>
      <c r="K245" s="1">
        <f t="shared" si="42"/>
        <v>0</v>
      </c>
      <c r="L245" s="1">
        <f t="shared" si="42"/>
        <v>0</v>
      </c>
      <c r="M245" s="1">
        <f t="shared" si="42"/>
        <v>0</v>
      </c>
      <c r="N245" s="1">
        <f t="shared" si="42"/>
        <v>0</v>
      </c>
      <c r="O245" s="1">
        <f t="shared" si="42"/>
        <v>0</v>
      </c>
      <c r="P245" s="1">
        <f t="shared" si="42"/>
        <v>0</v>
      </c>
      <c r="Q245" s="1">
        <f t="shared" si="42"/>
        <v>0</v>
      </c>
      <c r="R245" s="1">
        <f t="shared" si="42"/>
        <v>0</v>
      </c>
      <c r="S245" s="1">
        <f t="shared" si="42"/>
        <v>0</v>
      </c>
      <c r="T245" s="1">
        <f t="shared" si="42"/>
        <v>0</v>
      </c>
      <c r="U245" s="1">
        <f t="shared" si="42"/>
        <v>0</v>
      </c>
      <c r="V245" s="1">
        <f t="shared" si="42"/>
        <v>0</v>
      </c>
      <c r="W245" s="1">
        <f t="shared" si="42"/>
        <v>0</v>
      </c>
    </row>
    <row r="246" spans="1:23" ht="15.75" thickBot="1" x14ac:dyDescent="0.3">
      <c r="A246" s="32" t="s">
        <v>358</v>
      </c>
      <c r="B246" s="22" t="s">
        <v>18</v>
      </c>
      <c r="C246" s="34"/>
      <c r="D246" s="34"/>
      <c r="E246" s="34"/>
      <c r="F246" s="34"/>
      <c r="G246" s="34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1:23" ht="15.75" thickBot="1" x14ac:dyDescent="0.3">
      <c r="A247" s="32" t="s">
        <v>359</v>
      </c>
      <c r="B247" s="22" t="s">
        <v>57</v>
      </c>
      <c r="C247" s="34"/>
      <c r="D247" s="34"/>
      <c r="E247" s="34"/>
      <c r="F247" s="34"/>
      <c r="G247" s="34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1:23" ht="15.75" thickBot="1" x14ac:dyDescent="0.3">
      <c r="A248" s="32" t="s">
        <v>360</v>
      </c>
      <c r="B248" s="22" t="s">
        <v>361</v>
      </c>
      <c r="C248" s="1">
        <f>SUM(C249:C250)</f>
        <v>0</v>
      </c>
      <c r="D248" s="1">
        <f t="shared" ref="D248:W248" si="43">SUM(D249:D250)</f>
        <v>0</v>
      </c>
      <c r="E248" s="1">
        <f t="shared" si="43"/>
        <v>0</v>
      </c>
      <c r="F248" s="1">
        <f t="shared" si="43"/>
        <v>0</v>
      </c>
      <c r="G248" s="1">
        <f t="shared" si="43"/>
        <v>0</v>
      </c>
      <c r="H248" s="1">
        <f t="shared" si="43"/>
        <v>0</v>
      </c>
      <c r="I248" s="1">
        <f t="shared" si="43"/>
        <v>0</v>
      </c>
      <c r="J248" s="1">
        <f t="shared" si="43"/>
        <v>0</v>
      </c>
      <c r="K248" s="1">
        <f t="shared" si="43"/>
        <v>0</v>
      </c>
      <c r="L248" s="1">
        <f t="shared" si="43"/>
        <v>0</v>
      </c>
      <c r="M248" s="1">
        <f t="shared" si="43"/>
        <v>0</v>
      </c>
      <c r="N248" s="1">
        <f t="shared" si="43"/>
        <v>0</v>
      </c>
      <c r="O248" s="1">
        <f t="shared" si="43"/>
        <v>0</v>
      </c>
      <c r="P248" s="1">
        <f t="shared" si="43"/>
        <v>0</v>
      </c>
      <c r="Q248" s="1">
        <f t="shared" si="43"/>
        <v>0</v>
      </c>
      <c r="R248" s="1">
        <f t="shared" si="43"/>
        <v>0</v>
      </c>
      <c r="S248" s="1">
        <f t="shared" si="43"/>
        <v>0</v>
      </c>
      <c r="T248" s="1">
        <f t="shared" si="43"/>
        <v>0</v>
      </c>
      <c r="U248" s="1">
        <f t="shared" si="43"/>
        <v>0</v>
      </c>
      <c r="V248" s="1">
        <f t="shared" si="43"/>
        <v>0</v>
      </c>
      <c r="W248" s="1">
        <f t="shared" si="43"/>
        <v>0</v>
      </c>
    </row>
    <row r="249" spans="1:23" ht="15.75" thickBot="1" x14ac:dyDescent="0.3">
      <c r="A249" s="32" t="s">
        <v>362</v>
      </c>
      <c r="B249" s="22" t="s">
        <v>18</v>
      </c>
      <c r="C249" s="34"/>
      <c r="D249" s="34"/>
      <c r="E249" s="34"/>
      <c r="F249" s="34"/>
      <c r="G249" s="34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1:23" ht="15.75" thickBot="1" x14ac:dyDescent="0.3">
      <c r="A250" s="32" t="s">
        <v>363</v>
      </c>
      <c r="B250" s="22" t="s">
        <v>57</v>
      </c>
      <c r="C250" s="34"/>
      <c r="D250" s="34"/>
      <c r="E250" s="34"/>
      <c r="F250" s="34"/>
      <c r="G250" s="34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1:23" ht="24.75" thickBot="1" x14ac:dyDescent="0.3">
      <c r="A251" s="32" t="s">
        <v>364</v>
      </c>
      <c r="B251" s="22" t="s">
        <v>365</v>
      </c>
      <c r="C251" s="1">
        <f>SUM(C252:C253)</f>
        <v>0</v>
      </c>
      <c r="D251" s="1">
        <f t="shared" ref="D251:W251" si="44">SUM(D252:D253)</f>
        <v>0</v>
      </c>
      <c r="E251" s="1">
        <f t="shared" si="44"/>
        <v>0</v>
      </c>
      <c r="F251" s="1">
        <f t="shared" si="44"/>
        <v>0</v>
      </c>
      <c r="G251" s="1">
        <f t="shared" si="44"/>
        <v>0</v>
      </c>
      <c r="H251" s="1">
        <f t="shared" si="44"/>
        <v>0</v>
      </c>
      <c r="I251" s="1">
        <f t="shared" si="44"/>
        <v>0</v>
      </c>
      <c r="J251" s="1">
        <f t="shared" si="44"/>
        <v>0</v>
      </c>
      <c r="K251" s="1">
        <f t="shared" si="44"/>
        <v>0</v>
      </c>
      <c r="L251" s="1">
        <f t="shared" si="44"/>
        <v>0</v>
      </c>
      <c r="M251" s="1">
        <f t="shared" si="44"/>
        <v>0</v>
      </c>
      <c r="N251" s="1">
        <f t="shared" si="44"/>
        <v>0</v>
      </c>
      <c r="O251" s="1">
        <f t="shared" si="44"/>
        <v>0</v>
      </c>
      <c r="P251" s="1">
        <f t="shared" si="44"/>
        <v>0</v>
      </c>
      <c r="Q251" s="1">
        <f t="shared" si="44"/>
        <v>0</v>
      </c>
      <c r="R251" s="1">
        <f t="shared" si="44"/>
        <v>0</v>
      </c>
      <c r="S251" s="1">
        <f t="shared" si="44"/>
        <v>0</v>
      </c>
      <c r="T251" s="1">
        <f t="shared" si="44"/>
        <v>0</v>
      </c>
      <c r="U251" s="1">
        <f t="shared" si="44"/>
        <v>0</v>
      </c>
      <c r="V251" s="1">
        <f t="shared" si="44"/>
        <v>0</v>
      </c>
      <c r="W251" s="1">
        <f t="shared" si="44"/>
        <v>0</v>
      </c>
    </row>
    <row r="252" spans="1:23" ht="15.75" thickBot="1" x14ac:dyDescent="0.3">
      <c r="A252" s="32" t="s">
        <v>366</v>
      </c>
      <c r="B252" s="22" t="s">
        <v>18</v>
      </c>
      <c r="C252" s="34">
        <v>0</v>
      </c>
      <c r="D252" s="34"/>
      <c r="E252" s="34"/>
      <c r="F252" s="34">
        <v>0</v>
      </c>
      <c r="G252" s="34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>
        <v>0</v>
      </c>
      <c r="S252" s="37"/>
      <c r="T252" s="37"/>
      <c r="U252" s="37"/>
      <c r="V252" s="37"/>
      <c r="W252" s="37"/>
    </row>
    <row r="253" spans="1:23" ht="15.75" thickBot="1" x14ac:dyDescent="0.3">
      <c r="A253" s="32" t="s">
        <v>367</v>
      </c>
      <c r="B253" s="22" t="s">
        <v>57</v>
      </c>
      <c r="C253" s="34"/>
      <c r="D253" s="34"/>
      <c r="E253" s="34"/>
      <c r="F253" s="34"/>
      <c r="G253" s="34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1:23" ht="48.75" thickBot="1" x14ac:dyDescent="0.3">
      <c r="A254" s="39" t="s">
        <v>368</v>
      </c>
      <c r="B254" s="16" t="s">
        <v>369</v>
      </c>
      <c r="C254" s="36">
        <v>2</v>
      </c>
      <c r="D254" s="36"/>
      <c r="E254" s="36"/>
      <c r="F254" s="36">
        <v>2</v>
      </c>
      <c r="G254" s="36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>
        <v>2</v>
      </c>
      <c r="S254" s="35"/>
      <c r="T254" s="35"/>
      <c r="U254" s="35"/>
      <c r="V254" s="35"/>
      <c r="W254" s="35"/>
    </row>
    <row r="255" spans="1:23" ht="24.75" thickBot="1" x14ac:dyDescent="0.3">
      <c r="A255" s="39" t="s">
        <v>370</v>
      </c>
      <c r="B255" s="16" t="s">
        <v>371</v>
      </c>
      <c r="C255" s="36">
        <v>0</v>
      </c>
      <c r="D255" s="36"/>
      <c r="E255" s="36"/>
      <c r="F255" s="36">
        <v>0</v>
      </c>
      <c r="G255" s="36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>
        <v>0</v>
      </c>
      <c r="S255" s="35"/>
      <c r="T255" s="35"/>
      <c r="U255" s="35"/>
      <c r="V255" s="35"/>
      <c r="W255" s="35"/>
    </row>
    <row r="256" spans="1:23" ht="36.75" thickBot="1" x14ac:dyDescent="0.3">
      <c r="A256" s="39" t="s">
        <v>372</v>
      </c>
      <c r="B256" s="16" t="s">
        <v>373</v>
      </c>
      <c r="C256" s="36">
        <v>0</v>
      </c>
      <c r="D256" s="36"/>
      <c r="E256" s="36"/>
      <c r="F256" s="36">
        <v>0</v>
      </c>
      <c r="G256" s="36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>
        <v>0</v>
      </c>
      <c r="S256" s="35"/>
      <c r="T256" s="35"/>
      <c r="U256" s="35"/>
      <c r="V256" s="35"/>
      <c r="W256" s="35"/>
    </row>
    <row r="257" spans="1:23" ht="24.75" thickBot="1" x14ac:dyDescent="0.3">
      <c r="A257" s="39" t="s">
        <v>374</v>
      </c>
      <c r="B257" s="16" t="s">
        <v>375</v>
      </c>
      <c r="C257" s="36">
        <v>4</v>
      </c>
      <c r="D257" s="36"/>
      <c r="E257" s="36"/>
      <c r="F257" s="36">
        <v>4</v>
      </c>
      <c r="G257" s="36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>
        <v>4</v>
      </c>
      <c r="S257" s="35"/>
      <c r="T257" s="35"/>
      <c r="U257" s="35"/>
      <c r="V257" s="35"/>
      <c r="W257" s="35"/>
    </row>
    <row r="258" spans="1:23" ht="36.75" thickBot="1" x14ac:dyDescent="0.3">
      <c r="A258" s="39" t="s">
        <v>376</v>
      </c>
      <c r="B258" s="16" t="s">
        <v>377</v>
      </c>
      <c r="C258" s="36">
        <v>4</v>
      </c>
      <c r="D258" s="36"/>
      <c r="E258" s="36"/>
      <c r="F258" s="36">
        <v>4</v>
      </c>
      <c r="G258" s="36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>
        <v>4</v>
      </c>
      <c r="S258" s="35"/>
      <c r="T258" s="35"/>
      <c r="U258" s="35"/>
      <c r="V258" s="35"/>
      <c r="W258" s="35"/>
    </row>
    <row r="259" spans="1:23" ht="48.75" thickBot="1" x14ac:dyDescent="0.3">
      <c r="A259" s="39" t="s">
        <v>378</v>
      </c>
      <c r="B259" s="16" t="s">
        <v>379</v>
      </c>
      <c r="C259" s="36">
        <v>0</v>
      </c>
      <c r="D259" s="36"/>
      <c r="E259" s="36"/>
      <c r="F259" s="36">
        <v>0</v>
      </c>
      <c r="G259" s="36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>
        <v>0</v>
      </c>
      <c r="S259" s="35"/>
      <c r="T259" s="35"/>
      <c r="U259" s="35"/>
      <c r="V259" s="35"/>
      <c r="W259" s="35"/>
    </row>
    <row r="260" spans="1:23" ht="24.75" thickBot="1" x14ac:dyDescent="0.3">
      <c r="A260" s="39" t="s">
        <v>380</v>
      </c>
      <c r="B260" s="16" t="s">
        <v>381</v>
      </c>
      <c r="C260" s="36"/>
      <c r="D260" s="36"/>
      <c r="E260" s="36"/>
      <c r="F260" s="36"/>
      <c r="G260" s="36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 ht="36.75" thickBot="1" x14ac:dyDescent="0.3">
      <c r="A261" s="39" t="s">
        <v>382</v>
      </c>
      <c r="B261" s="16" t="s">
        <v>383</v>
      </c>
      <c r="C261" s="36"/>
      <c r="D261" s="36"/>
      <c r="E261" s="36"/>
      <c r="F261" s="36"/>
      <c r="G261" s="36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 ht="60.75" thickBot="1" x14ac:dyDescent="0.3">
      <c r="A262" s="39" t="s">
        <v>384</v>
      </c>
      <c r="B262" s="16" t="s">
        <v>385</v>
      </c>
      <c r="C262" s="36"/>
      <c r="D262" s="36"/>
      <c r="E262" s="36"/>
      <c r="F262" s="36"/>
      <c r="G262" s="36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 ht="84.75" thickBot="1" x14ac:dyDescent="0.3">
      <c r="A263" s="39" t="s">
        <v>386</v>
      </c>
      <c r="B263" s="16" t="s">
        <v>387</v>
      </c>
      <c r="C263" s="36"/>
      <c r="D263" s="36"/>
      <c r="E263" s="36"/>
      <c r="F263" s="36"/>
      <c r="G263" s="36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 ht="36.75" thickBot="1" x14ac:dyDescent="0.3">
      <c r="A264" s="39" t="s">
        <v>388</v>
      </c>
      <c r="B264" s="16" t="s">
        <v>389</v>
      </c>
      <c r="C264" s="36"/>
      <c r="D264" s="36"/>
      <c r="E264" s="36"/>
      <c r="F264" s="36"/>
      <c r="G264" s="36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</row>
    <row r="265" spans="1:23" ht="36.75" thickBot="1" x14ac:dyDescent="0.3">
      <c r="A265" s="41" t="s">
        <v>390</v>
      </c>
      <c r="B265" s="22" t="s">
        <v>391</v>
      </c>
      <c r="C265" s="34"/>
      <c r="D265" s="34"/>
      <c r="E265" s="34"/>
      <c r="F265" s="34"/>
      <c r="G265" s="34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1:23" ht="36.75" thickBot="1" x14ac:dyDescent="0.3">
      <c r="A266" s="41" t="s">
        <v>392</v>
      </c>
      <c r="B266" s="22" t="s">
        <v>393</v>
      </c>
      <c r="C266" s="34"/>
      <c r="D266" s="34"/>
      <c r="E266" s="34"/>
      <c r="F266" s="34"/>
      <c r="G266" s="34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1:23" ht="36.75" thickBot="1" x14ac:dyDescent="0.3">
      <c r="A267" s="41" t="s">
        <v>394</v>
      </c>
      <c r="B267" s="22" t="s">
        <v>395</v>
      </c>
      <c r="C267" s="34"/>
      <c r="D267" s="34"/>
      <c r="E267" s="34"/>
      <c r="F267" s="34"/>
      <c r="G267" s="34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1:23" ht="36.75" thickBot="1" x14ac:dyDescent="0.3">
      <c r="A268" s="39" t="s">
        <v>396</v>
      </c>
      <c r="B268" s="16" t="s">
        <v>397</v>
      </c>
      <c r="C268" s="35">
        <v>0</v>
      </c>
      <c r="D268" s="35"/>
      <c r="E268" s="35"/>
      <c r="F268" s="35">
        <v>0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>
        <v>0</v>
      </c>
      <c r="S268" s="35"/>
      <c r="T268" s="35"/>
      <c r="U268" s="35"/>
      <c r="V268" s="35"/>
      <c r="W268" s="35"/>
    </row>
    <row r="269" spans="1:23" ht="60.75" thickBot="1" x14ac:dyDescent="0.3">
      <c r="A269" s="39" t="s">
        <v>398</v>
      </c>
      <c r="B269" s="16" t="s">
        <v>399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</row>
    <row r="270" spans="1:23" ht="36.75" thickBot="1" x14ac:dyDescent="0.3">
      <c r="A270" s="39" t="s">
        <v>400</v>
      </c>
      <c r="B270" s="16" t="s">
        <v>401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</row>
    <row r="271" spans="1:23" ht="24.75" thickBot="1" x14ac:dyDescent="0.3">
      <c r="A271" s="39" t="s">
        <v>402</v>
      </c>
      <c r="B271" s="16" t="s">
        <v>403</v>
      </c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</row>
    <row r="272" spans="1:23" ht="48.75" thickBot="1" x14ac:dyDescent="0.3">
      <c r="A272" s="32" t="s">
        <v>404</v>
      </c>
      <c r="B272" s="22" t="s">
        <v>405</v>
      </c>
      <c r="C272" s="34"/>
      <c r="D272" s="34"/>
      <c r="E272" s="34"/>
      <c r="F272" s="34"/>
      <c r="G272" s="34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1:23" ht="72.75" thickBot="1" x14ac:dyDescent="0.3">
      <c r="A273" s="32" t="s">
        <v>406</v>
      </c>
      <c r="B273" s="22" t="s">
        <v>407</v>
      </c>
      <c r="C273" s="34"/>
      <c r="D273" s="34"/>
      <c r="E273" s="34"/>
      <c r="F273" s="34"/>
      <c r="G273" s="34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1:23" ht="120.75" thickBot="1" x14ac:dyDescent="0.3">
      <c r="A274" s="32" t="s">
        <v>408</v>
      </c>
      <c r="B274" s="22" t="s">
        <v>409</v>
      </c>
      <c r="C274" s="34"/>
      <c r="D274" s="34"/>
      <c r="E274" s="34"/>
      <c r="F274" s="34"/>
      <c r="G274" s="34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1:23" ht="36.75" thickBot="1" x14ac:dyDescent="0.3">
      <c r="A275" s="32" t="s">
        <v>410</v>
      </c>
      <c r="B275" s="22" t="s">
        <v>411</v>
      </c>
      <c r="C275" s="34"/>
      <c r="D275" s="34"/>
      <c r="E275" s="34"/>
      <c r="F275" s="34"/>
      <c r="G275" s="34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1:23" ht="36.75" thickBot="1" x14ac:dyDescent="0.3">
      <c r="A276" s="39" t="s">
        <v>412</v>
      </c>
      <c r="B276" s="16" t="s">
        <v>413</v>
      </c>
      <c r="C276" s="36"/>
      <c r="D276" s="36"/>
      <c r="E276" s="36"/>
      <c r="F276" s="36"/>
      <c r="G276" s="36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</row>
    <row r="277" spans="1:23" ht="60.75" thickBot="1" x14ac:dyDescent="0.3">
      <c r="A277" s="39" t="s">
        <v>414</v>
      </c>
      <c r="B277" s="16" t="s">
        <v>415</v>
      </c>
      <c r="C277" s="36">
        <v>4</v>
      </c>
      <c r="D277" s="36"/>
      <c r="E277" s="36"/>
      <c r="F277" s="36">
        <v>4</v>
      </c>
      <c r="G277" s="36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>
        <v>4</v>
      </c>
      <c r="S277" s="35"/>
      <c r="T277" s="35"/>
      <c r="U277" s="35"/>
      <c r="V277" s="35"/>
      <c r="W277" s="35"/>
    </row>
    <row r="278" spans="1:23" ht="24.75" thickBot="1" x14ac:dyDescent="0.3">
      <c r="A278" s="39" t="s">
        <v>416</v>
      </c>
      <c r="B278" s="16" t="s">
        <v>417</v>
      </c>
      <c r="C278" s="36"/>
      <c r="D278" s="36"/>
      <c r="E278" s="36"/>
      <c r="F278" s="36"/>
      <c r="G278" s="36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</row>
    <row r="279" spans="1:23" ht="36.75" thickBot="1" x14ac:dyDescent="0.3">
      <c r="A279" s="39" t="s">
        <v>418</v>
      </c>
      <c r="B279" s="16" t="s">
        <v>419</v>
      </c>
      <c r="C279" s="36"/>
      <c r="D279" s="36"/>
      <c r="E279" s="36"/>
      <c r="F279" s="36"/>
      <c r="G279" s="36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</row>
    <row r="280" spans="1:23" ht="24.75" thickBot="1" x14ac:dyDescent="0.3">
      <c r="A280" s="39" t="s">
        <v>420</v>
      </c>
      <c r="B280" s="16" t="s">
        <v>421</v>
      </c>
      <c r="C280" s="36">
        <v>180</v>
      </c>
      <c r="D280" s="36"/>
      <c r="E280" s="36"/>
      <c r="F280" s="36">
        <v>180</v>
      </c>
      <c r="G280" s="36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>
        <v>180</v>
      </c>
      <c r="S280" s="35"/>
      <c r="T280" s="35"/>
      <c r="U280" s="35"/>
      <c r="V280" s="35"/>
      <c r="W280" s="35"/>
    </row>
    <row r="281" spans="1:23" ht="72.75" thickBot="1" x14ac:dyDescent="0.3">
      <c r="A281" s="39" t="s">
        <v>422</v>
      </c>
      <c r="B281" s="16" t="s">
        <v>423</v>
      </c>
      <c r="C281" s="36">
        <v>0</v>
      </c>
      <c r="D281" s="36"/>
      <c r="E281" s="36"/>
      <c r="F281" s="36">
        <v>0</v>
      </c>
      <c r="G281" s="36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>
        <v>0</v>
      </c>
      <c r="S281" s="35"/>
      <c r="T281" s="35"/>
      <c r="U281" s="35"/>
      <c r="V281" s="35"/>
      <c r="W281" s="35"/>
    </row>
    <row r="282" spans="1:23" ht="36.75" thickBot="1" x14ac:dyDescent="0.3">
      <c r="A282" s="39" t="s">
        <v>424</v>
      </c>
      <c r="B282" s="16" t="s">
        <v>425</v>
      </c>
      <c r="C282" s="36">
        <v>0</v>
      </c>
      <c r="D282" s="36"/>
      <c r="E282" s="36"/>
      <c r="F282" s="36">
        <v>0</v>
      </c>
      <c r="G282" s="36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>
        <v>0</v>
      </c>
      <c r="S282" s="35"/>
      <c r="T282" s="35"/>
      <c r="U282" s="35"/>
      <c r="V282" s="35"/>
      <c r="W282" s="35"/>
    </row>
    <row r="283" spans="1:23" ht="24.75" thickBot="1" x14ac:dyDescent="0.3">
      <c r="A283" s="38" t="s">
        <v>426</v>
      </c>
      <c r="B283" s="16" t="s">
        <v>427</v>
      </c>
      <c r="C283" s="36">
        <v>2</v>
      </c>
      <c r="D283" s="36"/>
      <c r="E283" s="36"/>
      <c r="F283" s="36">
        <v>2</v>
      </c>
      <c r="G283" s="36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>
        <v>2</v>
      </c>
      <c r="S283" s="35"/>
      <c r="T283" s="35"/>
      <c r="U283" s="35"/>
      <c r="V283" s="35"/>
      <c r="W283" s="35"/>
    </row>
    <row r="284" spans="1:23" ht="15.75" thickBot="1" x14ac:dyDescent="0.3">
      <c r="A284" s="41" t="s">
        <v>428</v>
      </c>
      <c r="B284" s="18" t="s">
        <v>429</v>
      </c>
      <c r="C284" s="34"/>
      <c r="D284" s="34"/>
      <c r="E284" s="34"/>
      <c r="F284" s="34"/>
      <c r="G284" s="34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1:23" ht="24.75" thickBot="1" x14ac:dyDescent="0.3">
      <c r="A285" s="38" t="s">
        <v>430</v>
      </c>
      <c r="B285" s="16" t="s">
        <v>431</v>
      </c>
      <c r="C285" s="36"/>
      <c r="D285" s="36"/>
      <c r="E285" s="36"/>
      <c r="F285" s="36"/>
      <c r="G285" s="36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</row>
    <row r="286" spans="1:23" ht="15.75" thickBot="1" x14ac:dyDescent="0.3">
      <c r="A286" s="38" t="s">
        <v>432</v>
      </c>
      <c r="B286" s="16" t="s">
        <v>433</v>
      </c>
      <c r="C286" s="36"/>
      <c r="D286" s="36"/>
      <c r="E286" s="36"/>
      <c r="F286" s="36"/>
      <c r="G286" s="36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</row>
    <row r="287" spans="1:23" ht="15.75" thickBot="1" x14ac:dyDescent="0.3">
      <c r="A287" s="39" t="s">
        <v>434</v>
      </c>
      <c r="B287" s="16" t="s">
        <v>435</v>
      </c>
      <c r="C287" s="36"/>
      <c r="D287" s="36"/>
      <c r="E287" s="36"/>
      <c r="F287" s="36"/>
      <c r="G287" s="36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</row>
    <row r="288" spans="1:23" ht="15.75" thickBot="1" x14ac:dyDescent="0.3">
      <c r="A288" s="38" t="s">
        <v>436</v>
      </c>
      <c r="B288" s="16" t="s">
        <v>437</v>
      </c>
      <c r="C288" s="36">
        <v>288</v>
      </c>
      <c r="D288" s="36">
        <v>0</v>
      </c>
      <c r="E288" s="36">
        <v>0</v>
      </c>
      <c r="F288" s="36">
        <v>255</v>
      </c>
      <c r="G288" s="36">
        <v>33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>
        <v>255</v>
      </c>
      <c r="S288" s="35"/>
      <c r="T288" s="35"/>
      <c r="U288" s="35"/>
      <c r="V288" s="35">
        <v>33</v>
      </c>
      <c r="W288" s="35"/>
    </row>
    <row r="289" spans="1:23" ht="24.75" thickBot="1" x14ac:dyDescent="0.3">
      <c r="A289" s="39" t="s">
        <v>438</v>
      </c>
      <c r="B289" s="16" t="s">
        <v>439</v>
      </c>
      <c r="C289" s="36"/>
      <c r="D289" s="36"/>
      <c r="E289" s="36"/>
      <c r="F289" s="36"/>
      <c r="G289" s="36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</row>
    <row r="290" spans="1:23" ht="36.75" thickBot="1" x14ac:dyDescent="0.3">
      <c r="A290" s="39" t="s">
        <v>440</v>
      </c>
      <c r="B290" s="16" t="s">
        <v>441</v>
      </c>
      <c r="C290" s="36"/>
      <c r="D290" s="36"/>
      <c r="E290" s="36"/>
      <c r="F290" s="36"/>
      <c r="G290" s="36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</row>
    <row r="291" spans="1:23" ht="24.75" thickBot="1" x14ac:dyDescent="0.3">
      <c r="A291" s="39" t="s">
        <v>442</v>
      </c>
      <c r="B291" s="16" t="s">
        <v>443</v>
      </c>
      <c r="C291" s="36">
        <v>54</v>
      </c>
      <c r="D291" s="36"/>
      <c r="E291" s="36"/>
      <c r="F291" s="36">
        <v>54</v>
      </c>
      <c r="G291" s="36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>
        <v>54</v>
      </c>
      <c r="S291" s="35"/>
      <c r="T291" s="35"/>
      <c r="U291" s="35"/>
      <c r="V291" s="35"/>
      <c r="W291" s="35"/>
    </row>
    <row r="292" spans="1:23" ht="48.75" thickBot="1" x14ac:dyDescent="0.3">
      <c r="A292" s="39" t="s">
        <v>444</v>
      </c>
      <c r="B292" s="16" t="s">
        <v>445</v>
      </c>
      <c r="C292" s="36">
        <v>10</v>
      </c>
      <c r="D292" s="36"/>
      <c r="E292" s="36"/>
      <c r="F292" s="36">
        <v>10</v>
      </c>
      <c r="G292" s="36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>
        <v>10</v>
      </c>
      <c r="S292" s="35"/>
      <c r="T292" s="35"/>
      <c r="U292" s="35"/>
      <c r="V292" s="35"/>
      <c r="W292" s="35"/>
    </row>
    <row r="293" spans="1:23" ht="24.75" thickBot="1" x14ac:dyDescent="0.3">
      <c r="A293" s="41" t="s">
        <v>446</v>
      </c>
      <c r="B293" s="31" t="s">
        <v>447</v>
      </c>
      <c r="C293" s="34">
        <v>1</v>
      </c>
      <c r="D293" s="34"/>
      <c r="E293" s="34"/>
      <c r="F293" s="34">
        <v>1</v>
      </c>
      <c r="G293" s="34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>
        <v>1</v>
      </c>
      <c r="S293" s="37"/>
      <c r="T293" s="37"/>
      <c r="U293" s="37"/>
      <c r="V293" s="37"/>
      <c r="W293" s="37"/>
    </row>
    <row r="294" spans="1:23" ht="36.75" thickBot="1" x14ac:dyDescent="0.3">
      <c r="A294" s="41" t="s">
        <v>448</v>
      </c>
      <c r="B294" s="31" t="s">
        <v>449</v>
      </c>
      <c r="C294" s="34">
        <v>9</v>
      </c>
      <c r="D294" s="34"/>
      <c r="E294" s="34"/>
      <c r="F294" s="34">
        <v>9</v>
      </c>
      <c r="G294" s="34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>
        <v>9</v>
      </c>
      <c r="S294" s="37"/>
      <c r="T294" s="37"/>
      <c r="U294" s="37"/>
      <c r="V294" s="37"/>
      <c r="W294" s="37"/>
    </row>
    <row r="295" spans="1:23" ht="24.75" thickBot="1" x14ac:dyDescent="0.3">
      <c r="A295" s="39" t="s">
        <v>450</v>
      </c>
      <c r="B295" s="16" t="s">
        <v>451</v>
      </c>
      <c r="C295" s="36">
        <v>0</v>
      </c>
      <c r="D295" s="36"/>
      <c r="E295" s="36"/>
      <c r="F295" s="36">
        <v>0</v>
      </c>
      <c r="G295" s="36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>
        <v>0</v>
      </c>
      <c r="S295" s="35"/>
      <c r="T295" s="35"/>
      <c r="U295" s="35"/>
      <c r="V295" s="35"/>
      <c r="W295" s="35"/>
    </row>
    <row r="296" spans="1:23" ht="24.75" thickBot="1" x14ac:dyDescent="0.3">
      <c r="A296" s="41" t="s">
        <v>452</v>
      </c>
      <c r="B296" s="31" t="s">
        <v>453</v>
      </c>
      <c r="C296" s="34"/>
      <c r="D296" s="34"/>
      <c r="E296" s="34"/>
      <c r="F296" s="34"/>
      <c r="G296" s="34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23" ht="36.75" thickBot="1" x14ac:dyDescent="0.3">
      <c r="A297" s="41" t="s">
        <v>454</v>
      </c>
      <c r="B297" s="31" t="s">
        <v>455</v>
      </c>
      <c r="C297" s="34"/>
      <c r="D297" s="34"/>
      <c r="E297" s="34"/>
      <c r="F297" s="34"/>
      <c r="G297" s="34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23" ht="36.75" thickBot="1" x14ac:dyDescent="0.3">
      <c r="A298" s="39" t="s">
        <v>456</v>
      </c>
      <c r="B298" s="16" t="s">
        <v>457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</row>
    <row r="299" spans="1:23" ht="48.75" thickBot="1" x14ac:dyDescent="0.3">
      <c r="A299" s="41" t="s">
        <v>458</v>
      </c>
      <c r="B299" s="31" t="s">
        <v>459</v>
      </c>
      <c r="C299" s="36">
        <v>0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>
        <v>1</v>
      </c>
      <c r="D300" s="36"/>
      <c r="E300" s="36"/>
      <c r="F300" s="36">
        <v>1</v>
      </c>
      <c r="G300" s="36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>
        <v>1</v>
      </c>
      <c r="S300" s="35"/>
      <c r="T300" s="35"/>
      <c r="U300" s="35"/>
      <c r="V300" s="35"/>
      <c r="W300" s="35"/>
    </row>
    <row r="301" spans="1:23" ht="59.25" customHeight="1" thickBot="1" x14ac:dyDescent="0.3">
      <c r="A301" s="39" t="s">
        <v>462</v>
      </c>
      <c r="B301" s="16" t="s">
        <v>463</v>
      </c>
      <c r="C301" s="36"/>
      <c r="D301" s="36"/>
      <c r="E301" s="36"/>
      <c r="F301" s="36"/>
      <c r="G301" s="36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</row>
    <row r="302" spans="1:23" ht="36.75" thickBot="1" x14ac:dyDescent="0.3">
      <c r="A302" s="41" t="s">
        <v>464</v>
      </c>
      <c r="B302" s="31" t="s">
        <v>465</v>
      </c>
      <c r="C302" s="34"/>
      <c r="D302" s="34"/>
      <c r="E302" s="34"/>
      <c r="F302" s="34"/>
      <c r="G302" s="34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1:23" ht="36.75" thickBot="1" x14ac:dyDescent="0.3">
      <c r="A303" s="39" t="s">
        <v>466</v>
      </c>
      <c r="B303" s="16" t="s">
        <v>467</v>
      </c>
      <c r="C303" s="36">
        <v>149</v>
      </c>
      <c r="D303" s="36"/>
      <c r="E303" s="36"/>
      <c r="F303" s="36">
        <v>135</v>
      </c>
      <c r="G303" s="36">
        <v>14</v>
      </c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>
        <v>135</v>
      </c>
      <c r="S303" s="35"/>
      <c r="T303" s="35"/>
      <c r="U303" s="35"/>
      <c r="V303" s="35">
        <v>14</v>
      </c>
      <c r="W303" s="35"/>
    </row>
    <row r="304" spans="1:23" ht="24.75" thickBot="1" x14ac:dyDescent="0.3">
      <c r="A304" s="39" t="s">
        <v>468</v>
      </c>
      <c r="B304" s="16" t="s">
        <v>469</v>
      </c>
      <c r="C304" s="36"/>
      <c r="D304" s="36"/>
      <c r="E304" s="36"/>
      <c r="F304" s="36"/>
      <c r="G304" s="36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</row>
    <row r="305" spans="1:23" ht="24.75" thickBot="1" x14ac:dyDescent="0.3">
      <c r="A305" s="39" t="s">
        <v>470</v>
      </c>
      <c r="B305" s="16" t="s">
        <v>471</v>
      </c>
      <c r="C305" s="36">
        <v>149</v>
      </c>
      <c r="D305" s="36">
        <v>0</v>
      </c>
      <c r="E305" s="36">
        <v>0</v>
      </c>
      <c r="F305" s="36">
        <v>135</v>
      </c>
      <c r="G305" s="36">
        <v>14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135</v>
      </c>
      <c r="S305" s="35">
        <v>0</v>
      </c>
      <c r="T305" s="35">
        <v>0</v>
      </c>
      <c r="U305" s="35">
        <v>0</v>
      </c>
      <c r="V305" s="35">
        <v>14</v>
      </c>
      <c r="W305" s="35"/>
    </row>
    <row r="306" spans="1:23" ht="24.75" thickBot="1" x14ac:dyDescent="0.3">
      <c r="A306" s="39" t="s">
        <v>472</v>
      </c>
      <c r="B306" s="16" t="s">
        <v>473</v>
      </c>
      <c r="C306" s="36"/>
      <c r="D306" s="36"/>
      <c r="E306" s="36"/>
      <c r="F306" s="36"/>
      <c r="G306" s="36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</row>
    <row r="307" spans="1:23" ht="36.75" thickBot="1" x14ac:dyDescent="0.3">
      <c r="A307" s="39" t="s">
        <v>474</v>
      </c>
      <c r="B307" s="16" t="s">
        <v>475</v>
      </c>
      <c r="C307" s="36"/>
      <c r="D307" s="36"/>
      <c r="E307" s="36"/>
      <c r="F307" s="36"/>
      <c r="G307" s="36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</row>
    <row r="308" spans="1:23" ht="36.75" thickBot="1" x14ac:dyDescent="0.3">
      <c r="A308" s="39" t="s">
        <v>476</v>
      </c>
      <c r="B308" s="16" t="s">
        <v>477</v>
      </c>
      <c r="C308" s="36"/>
      <c r="D308" s="36"/>
      <c r="E308" s="36"/>
      <c r="F308" s="36"/>
      <c r="G308" s="36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</row>
    <row r="309" spans="1:23" ht="36.75" thickBot="1" x14ac:dyDescent="0.3">
      <c r="A309" s="39" t="s">
        <v>478</v>
      </c>
      <c r="B309" s="16" t="s">
        <v>479</v>
      </c>
      <c r="C309" s="36"/>
      <c r="D309" s="36"/>
      <c r="E309" s="36"/>
      <c r="F309" s="36"/>
      <c r="G309" s="36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</row>
    <row r="310" spans="1:23" ht="36.75" thickBot="1" x14ac:dyDescent="0.3">
      <c r="A310" s="38" t="s">
        <v>480</v>
      </c>
      <c r="B310" s="16" t="s">
        <v>481</v>
      </c>
      <c r="C310" s="36">
        <v>5</v>
      </c>
      <c r="D310" s="36"/>
      <c r="E310" s="36"/>
      <c r="F310" s="36">
        <v>5</v>
      </c>
      <c r="G310" s="36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>
        <v>5</v>
      </c>
      <c r="S310" s="35"/>
      <c r="T310" s="35"/>
      <c r="U310" s="35"/>
      <c r="V310" s="35"/>
      <c r="W310" s="35"/>
    </row>
    <row r="311" spans="1:23" ht="15.75" thickBot="1" x14ac:dyDescent="0.3">
      <c r="A311" s="41" t="s">
        <v>482</v>
      </c>
      <c r="B311" s="18" t="s">
        <v>483</v>
      </c>
      <c r="C311" s="34">
        <v>4</v>
      </c>
      <c r="D311" s="34"/>
      <c r="E311" s="34"/>
      <c r="F311" s="34">
        <v>4</v>
      </c>
      <c r="G311" s="34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>
        <v>4</v>
      </c>
      <c r="S311" s="37"/>
      <c r="T311" s="37"/>
      <c r="U311" s="37"/>
      <c r="V311" s="37"/>
      <c r="W311" s="37"/>
    </row>
    <row r="312" spans="1:23" ht="24.75" thickBot="1" x14ac:dyDescent="0.3">
      <c r="A312" s="41" t="s">
        <v>484</v>
      </c>
      <c r="B312" s="19" t="s">
        <v>485</v>
      </c>
      <c r="C312" s="34">
        <v>4</v>
      </c>
      <c r="D312" s="34"/>
      <c r="E312" s="34"/>
      <c r="F312" s="34">
        <v>4</v>
      </c>
      <c r="G312" s="34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>
        <v>4</v>
      </c>
      <c r="S312" s="37"/>
      <c r="T312" s="37"/>
      <c r="U312" s="37"/>
      <c r="V312" s="37"/>
      <c r="W312" s="37"/>
    </row>
    <row r="313" spans="1:23" ht="24.75" thickBot="1" x14ac:dyDescent="0.3">
      <c r="A313" s="39" t="s">
        <v>486</v>
      </c>
      <c r="B313" s="16" t="s">
        <v>487</v>
      </c>
      <c r="C313" s="2">
        <f>SUM(C314:C315)</f>
        <v>29</v>
      </c>
      <c r="D313" s="2">
        <f t="shared" ref="D313:W313" si="45">SUM(D314:D315)</f>
        <v>0</v>
      </c>
      <c r="E313" s="2">
        <f t="shared" si="45"/>
        <v>0</v>
      </c>
      <c r="F313" s="2">
        <f t="shared" si="45"/>
        <v>29</v>
      </c>
      <c r="G313" s="2">
        <f t="shared" si="45"/>
        <v>0</v>
      </c>
      <c r="H313" s="2">
        <f t="shared" si="45"/>
        <v>0</v>
      </c>
      <c r="I313" s="2">
        <f t="shared" si="45"/>
        <v>0</v>
      </c>
      <c r="J313" s="2">
        <f t="shared" si="45"/>
        <v>0</v>
      </c>
      <c r="K313" s="2">
        <f t="shared" si="45"/>
        <v>0</v>
      </c>
      <c r="L313" s="2">
        <f t="shared" si="45"/>
        <v>0</v>
      </c>
      <c r="M313" s="2">
        <f t="shared" si="45"/>
        <v>0</v>
      </c>
      <c r="N313" s="2">
        <f t="shared" si="45"/>
        <v>0</v>
      </c>
      <c r="O313" s="2">
        <f t="shared" si="45"/>
        <v>0</v>
      </c>
      <c r="P313" s="2">
        <f t="shared" si="45"/>
        <v>0</v>
      </c>
      <c r="Q313" s="2">
        <f t="shared" si="45"/>
        <v>0</v>
      </c>
      <c r="R313" s="2">
        <f t="shared" si="45"/>
        <v>29</v>
      </c>
      <c r="S313" s="2">
        <f t="shared" si="45"/>
        <v>0</v>
      </c>
      <c r="T313" s="2">
        <f t="shared" si="45"/>
        <v>0</v>
      </c>
      <c r="U313" s="2">
        <f t="shared" si="45"/>
        <v>0</v>
      </c>
      <c r="V313" s="2">
        <f t="shared" si="45"/>
        <v>0</v>
      </c>
      <c r="W313" s="2">
        <f t="shared" si="45"/>
        <v>0</v>
      </c>
    </row>
    <row r="314" spans="1:23" ht="15.75" thickBot="1" x14ac:dyDescent="0.3">
      <c r="A314" s="41" t="s">
        <v>488</v>
      </c>
      <c r="B314" s="22" t="s">
        <v>18</v>
      </c>
      <c r="C314" s="34">
        <v>17</v>
      </c>
      <c r="D314" s="34"/>
      <c r="E314" s="34"/>
      <c r="F314" s="34">
        <v>17</v>
      </c>
      <c r="G314" s="34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>
        <v>17</v>
      </c>
      <c r="S314" s="37"/>
      <c r="T314" s="37"/>
      <c r="U314" s="37"/>
      <c r="V314" s="37"/>
      <c r="W314" s="37"/>
    </row>
    <row r="315" spans="1:23" ht="15.75" thickBot="1" x14ac:dyDescent="0.3">
      <c r="A315" s="41" t="s">
        <v>489</v>
      </c>
      <c r="B315" s="22" t="s">
        <v>57</v>
      </c>
      <c r="C315" s="34">
        <v>12</v>
      </c>
      <c r="D315" s="34"/>
      <c r="E315" s="34"/>
      <c r="F315" s="34">
        <v>12</v>
      </c>
      <c r="G315" s="34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>
        <v>12</v>
      </c>
      <c r="S315" s="37"/>
      <c r="T315" s="37"/>
      <c r="U315" s="37"/>
      <c r="V315" s="37"/>
      <c r="W315" s="37"/>
    </row>
    <row r="316" spans="1:23" ht="24.75" thickBot="1" x14ac:dyDescent="0.3">
      <c r="A316" s="39" t="s">
        <v>490</v>
      </c>
      <c r="B316" s="16" t="s">
        <v>491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ht="15.75" thickBot="1" x14ac:dyDescent="0.3">
      <c r="A317" s="39" t="s">
        <v>492</v>
      </c>
      <c r="B317" s="16" t="s">
        <v>493</v>
      </c>
      <c r="C317" s="35">
        <v>410</v>
      </c>
      <c r="D317" s="35">
        <v>0</v>
      </c>
      <c r="E317" s="35">
        <v>0</v>
      </c>
      <c r="F317" s="35">
        <v>410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410</v>
      </c>
      <c r="S317" s="35">
        <v>0</v>
      </c>
      <c r="T317" s="35">
        <v>0</v>
      </c>
      <c r="U317" s="35">
        <v>0</v>
      </c>
      <c r="V317" s="35">
        <v>0</v>
      </c>
      <c r="W317" s="35"/>
    </row>
    <row r="318" spans="1:23" ht="60" x14ac:dyDescent="0.25">
      <c r="A318" s="198" t="s">
        <v>494</v>
      </c>
      <c r="B318" s="23" t="s">
        <v>495</v>
      </c>
      <c r="C318" s="226">
        <f>SUM(C320:C323)</f>
        <v>1</v>
      </c>
      <c r="D318" s="226">
        <f>SUM(D320:D323)</f>
        <v>0</v>
      </c>
      <c r="E318" s="226">
        <f t="shared" ref="E318:G318" si="46">SUM(E320:E323)</f>
        <v>0</v>
      </c>
      <c r="F318" s="226">
        <f t="shared" si="46"/>
        <v>1</v>
      </c>
      <c r="G318" s="226">
        <f t="shared" si="46"/>
        <v>0</v>
      </c>
      <c r="H318" s="226">
        <f>SUM(H320:H323)</f>
        <v>0</v>
      </c>
      <c r="I318" s="226">
        <f>SUM(I320:I323)</f>
        <v>0</v>
      </c>
      <c r="J318" s="226">
        <f t="shared" ref="J318" si="47">SUM(J320:J323)</f>
        <v>0</v>
      </c>
      <c r="K318" s="226">
        <f>SUM(K320:K323)</f>
        <v>0</v>
      </c>
      <c r="L318" s="226">
        <f>SUM(L320:L323)</f>
        <v>0</v>
      </c>
      <c r="M318" s="226">
        <f>SUM(M320:M323)</f>
        <v>0</v>
      </c>
      <c r="N318" s="226">
        <f>SUM(N320:N323)</f>
        <v>0</v>
      </c>
      <c r="O318" s="226">
        <f>SUM(O320:O323)</f>
        <v>0</v>
      </c>
      <c r="P318" s="226">
        <f t="shared" ref="P318:W318" si="48">SUM(P320:P323)</f>
        <v>0</v>
      </c>
      <c r="Q318" s="226">
        <f t="shared" si="48"/>
        <v>0</v>
      </c>
      <c r="R318" s="226">
        <f t="shared" si="48"/>
        <v>1</v>
      </c>
      <c r="S318" s="226">
        <f t="shared" si="48"/>
        <v>0</v>
      </c>
      <c r="T318" s="226">
        <f t="shared" si="48"/>
        <v>0</v>
      </c>
      <c r="U318" s="226">
        <f t="shared" si="48"/>
        <v>0</v>
      </c>
      <c r="V318" s="226">
        <f t="shared" si="48"/>
        <v>0</v>
      </c>
      <c r="W318" s="226">
        <f t="shared" si="48"/>
        <v>0</v>
      </c>
    </row>
    <row r="319" spans="1:23" ht="36.75" thickBot="1" x14ac:dyDescent="0.3">
      <c r="A319" s="199"/>
      <c r="B319" s="16" t="s">
        <v>496</v>
      </c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</row>
    <row r="320" spans="1:23" ht="24.75" thickBot="1" x14ac:dyDescent="0.3">
      <c r="A320" s="41" t="s">
        <v>497</v>
      </c>
      <c r="B320" s="19" t="s">
        <v>498</v>
      </c>
      <c r="C320" s="44">
        <v>1</v>
      </c>
      <c r="D320" s="44"/>
      <c r="E320" s="44"/>
      <c r="F320" s="44">
        <v>1</v>
      </c>
      <c r="G320" s="44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>
        <v>1</v>
      </c>
      <c r="S320" s="58"/>
      <c r="T320" s="58"/>
      <c r="U320" s="58"/>
      <c r="V320" s="58"/>
      <c r="W320" s="58"/>
    </row>
    <row r="321" spans="1:23" ht="24.75" thickBot="1" x14ac:dyDescent="0.3">
      <c r="A321" s="41" t="s">
        <v>499</v>
      </c>
      <c r="B321" s="19" t="s">
        <v>500</v>
      </c>
      <c r="C321" s="34"/>
      <c r="D321" s="34"/>
      <c r="E321" s="34"/>
      <c r="F321" s="34"/>
      <c r="G321" s="34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1:23" ht="36.75" thickBot="1" x14ac:dyDescent="0.3">
      <c r="A322" s="41" t="s">
        <v>501</v>
      </c>
      <c r="B322" s="19" t="s">
        <v>502</v>
      </c>
      <c r="C322" s="34"/>
      <c r="D322" s="34"/>
      <c r="E322" s="34"/>
      <c r="F322" s="34"/>
      <c r="G322" s="34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23" ht="24.75" thickBot="1" x14ac:dyDescent="0.3">
      <c r="A323" s="41" t="s">
        <v>503</v>
      </c>
      <c r="B323" s="19" t="s">
        <v>504</v>
      </c>
      <c r="C323" s="34"/>
      <c r="D323" s="34"/>
      <c r="E323" s="34"/>
      <c r="F323" s="34"/>
      <c r="G323" s="34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23" ht="36.75" thickBot="1" x14ac:dyDescent="0.3">
      <c r="A324" s="38" t="s">
        <v>505</v>
      </c>
      <c r="B324" s="16" t="s">
        <v>506</v>
      </c>
      <c r="C324" s="36">
        <v>170</v>
      </c>
      <c r="D324" s="36">
        <v>0</v>
      </c>
      <c r="E324" s="36">
        <v>0</v>
      </c>
      <c r="F324" s="36">
        <v>137</v>
      </c>
      <c r="G324" s="36">
        <v>33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137</v>
      </c>
      <c r="S324" s="36">
        <v>0</v>
      </c>
      <c r="T324" s="36">
        <v>0</v>
      </c>
      <c r="U324" s="36">
        <v>0</v>
      </c>
      <c r="V324" s="36">
        <v>33</v>
      </c>
      <c r="W324" s="36">
        <v>0</v>
      </c>
    </row>
    <row r="325" spans="1:23" ht="15.75" thickBot="1" x14ac:dyDescent="0.3">
      <c r="A325" s="38" t="s">
        <v>507</v>
      </c>
      <c r="B325" s="16" t="s">
        <v>508</v>
      </c>
      <c r="C325" s="36">
        <v>1</v>
      </c>
      <c r="D325" s="36"/>
      <c r="E325" s="36"/>
      <c r="F325" s="36">
        <v>1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>
        <v>1</v>
      </c>
      <c r="S325" s="36"/>
      <c r="T325" s="36"/>
      <c r="U325" s="36"/>
      <c r="V325" s="36"/>
      <c r="W325" s="36"/>
    </row>
    <row r="326" spans="1:23" ht="15.75" thickBot="1" x14ac:dyDescent="0.3">
      <c r="A326" s="41" t="s">
        <v>509</v>
      </c>
      <c r="B326" s="22" t="s">
        <v>510</v>
      </c>
      <c r="C326" s="34">
        <v>1</v>
      </c>
      <c r="D326" s="34"/>
      <c r="E326" s="34"/>
      <c r="F326" s="34">
        <v>1</v>
      </c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>
        <v>1</v>
      </c>
      <c r="S326" s="34"/>
      <c r="T326" s="34"/>
      <c r="U326" s="34"/>
      <c r="V326" s="34"/>
      <c r="W326" s="34"/>
    </row>
    <row r="327" spans="1:23" ht="15.75" thickBot="1" x14ac:dyDescent="0.3">
      <c r="A327" s="38" t="s">
        <v>511</v>
      </c>
      <c r="B327" s="16" t="s">
        <v>512</v>
      </c>
      <c r="C327" s="54">
        <v>102.5</v>
      </c>
      <c r="D327" s="36"/>
      <c r="E327" s="36"/>
      <c r="F327" s="54">
        <v>102.5</v>
      </c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54">
        <v>102.5</v>
      </c>
      <c r="S327" s="36"/>
      <c r="T327" s="36"/>
      <c r="U327" s="36"/>
      <c r="V327" s="36"/>
      <c r="W327" s="36"/>
    </row>
    <row r="328" spans="1:23" ht="15.75" thickBot="1" x14ac:dyDescent="0.3">
      <c r="A328" s="41" t="s">
        <v>513</v>
      </c>
      <c r="B328" s="19" t="s">
        <v>514</v>
      </c>
      <c r="C328" s="34">
        <v>101.7</v>
      </c>
      <c r="D328" s="34"/>
      <c r="E328" s="34"/>
      <c r="F328" s="34">
        <v>101.7</v>
      </c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>
        <v>101.7</v>
      </c>
      <c r="S328" s="34"/>
      <c r="T328" s="34"/>
      <c r="U328" s="34"/>
      <c r="V328" s="34"/>
      <c r="W328" s="34"/>
    </row>
    <row r="329" spans="1:23" ht="36.75" thickBot="1" x14ac:dyDescent="0.3">
      <c r="A329" s="41" t="s">
        <v>515</v>
      </c>
      <c r="B329" s="19" t="s">
        <v>516</v>
      </c>
      <c r="C329" s="54">
        <v>0.2</v>
      </c>
      <c r="D329" s="34"/>
      <c r="E329" s="34"/>
      <c r="F329" s="54">
        <v>0.2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54">
        <v>0.2</v>
      </c>
      <c r="S329" s="34"/>
      <c r="T329" s="34"/>
      <c r="U329" s="34"/>
      <c r="V329" s="34"/>
      <c r="W329" s="34"/>
    </row>
    <row r="330" spans="1:23" ht="24.75" thickBot="1" x14ac:dyDescent="0.3">
      <c r="A330" s="41" t="s">
        <v>517</v>
      </c>
      <c r="B330" s="19" t="s">
        <v>518</v>
      </c>
      <c r="C330" s="34">
        <v>0.6</v>
      </c>
      <c r="D330" s="34"/>
      <c r="E330" s="34"/>
      <c r="F330" s="34">
        <v>0.6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>
        <v>0.6</v>
      </c>
      <c r="S330" s="34"/>
      <c r="T330" s="34"/>
      <c r="U330" s="34"/>
      <c r="V330" s="34"/>
      <c r="W330" s="34"/>
    </row>
    <row r="331" spans="1:23" ht="15.75" thickBot="1" x14ac:dyDescent="0.3">
      <c r="A331" s="41" t="s">
        <v>519</v>
      </c>
      <c r="B331" s="19" t="s">
        <v>520</v>
      </c>
      <c r="C331" s="34">
        <v>0</v>
      </c>
      <c r="D331" s="34"/>
      <c r="E331" s="34"/>
      <c r="F331" s="34">
        <v>0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>
        <v>0</v>
      </c>
      <c r="S331" s="34"/>
      <c r="T331" s="34"/>
      <c r="U331" s="34"/>
      <c r="V331" s="34"/>
      <c r="W331" s="34"/>
    </row>
    <row r="332" spans="1:23" ht="15.75" thickBot="1" x14ac:dyDescent="0.3">
      <c r="A332" s="38" t="s">
        <v>521</v>
      </c>
      <c r="B332" s="16" t="s">
        <v>522</v>
      </c>
      <c r="C332" s="2">
        <f>SUM(C333:C334)</f>
        <v>0</v>
      </c>
      <c r="D332" s="2">
        <f t="shared" ref="D332:W332" si="49">SUM(D333:D334)</f>
        <v>0</v>
      </c>
      <c r="E332" s="2">
        <f t="shared" si="49"/>
        <v>0</v>
      </c>
      <c r="F332" s="2">
        <f t="shared" si="49"/>
        <v>0</v>
      </c>
      <c r="G332" s="2">
        <f t="shared" si="49"/>
        <v>0</v>
      </c>
      <c r="H332" s="2">
        <f t="shared" si="49"/>
        <v>0</v>
      </c>
      <c r="I332" s="2">
        <f t="shared" si="49"/>
        <v>0</v>
      </c>
      <c r="J332" s="2">
        <f t="shared" si="49"/>
        <v>0</v>
      </c>
      <c r="K332" s="2">
        <f t="shared" si="49"/>
        <v>0</v>
      </c>
      <c r="L332" s="2">
        <f t="shared" si="49"/>
        <v>0</v>
      </c>
      <c r="M332" s="2">
        <f t="shared" si="49"/>
        <v>0</v>
      </c>
      <c r="N332" s="2">
        <f t="shared" si="49"/>
        <v>0</v>
      </c>
      <c r="O332" s="2">
        <f t="shared" si="49"/>
        <v>0</v>
      </c>
      <c r="P332" s="2">
        <f t="shared" si="49"/>
        <v>0</v>
      </c>
      <c r="Q332" s="2">
        <f t="shared" si="49"/>
        <v>0</v>
      </c>
      <c r="R332" s="2">
        <f t="shared" si="49"/>
        <v>0</v>
      </c>
      <c r="S332" s="2">
        <f t="shared" si="49"/>
        <v>0</v>
      </c>
      <c r="T332" s="2">
        <f t="shared" si="49"/>
        <v>0</v>
      </c>
      <c r="U332" s="2">
        <f t="shared" si="49"/>
        <v>0</v>
      </c>
      <c r="V332" s="2">
        <f t="shared" si="49"/>
        <v>0</v>
      </c>
      <c r="W332" s="2">
        <f t="shared" si="49"/>
        <v>0</v>
      </c>
    </row>
    <row r="333" spans="1:23" ht="15.75" thickBot="1" x14ac:dyDescent="0.3">
      <c r="A333" s="41" t="s">
        <v>523</v>
      </c>
      <c r="B333" s="19" t="s">
        <v>524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 ht="15.75" thickBot="1" x14ac:dyDescent="0.3">
      <c r="A334" s="41" t="s">
        <v>525</v>
      </c>
      <c r="B334" s="19" t="s">
        <v>526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24.75" thickBot="1" x14ac:dyDescent="0.3">
      <c r="A335" s="38" t="s">
        <v>527</v>
      </c>
      <c r="B335" s="16" t="s">
        <v>528</v>
      </c>
      <c r="C335" s="36">
        <v>1</v>
      </c>
      <c r="D335" s="36"/>
      <c r="E335" s="36"/>
      <c r="F335" s="36">
        <v>1</v>
      </c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>
        <v>1</v>
      </c>
      <c r="S335" s="36"/>
      <c r="T335" s="36"/>
      <c r="U335" s="36"/>
      <c r="V335" s="36"/>
      <c r="W335" s="36"/>
    </row>
    <row r="336" spans="1:23" ht="15.75" thickBot="1" x14ac:dyDescent="0.3">
      <c r="A336" s="41" t="s">
        <v>529</v>
      </c>
      <c r="B336" s="19" t="s">
        <v>530</v>
      </c>
      <c r="C336" s="34">
        <v>1</v>
      </c>
      <c r="D336" s="34"/>
      <c r="E336" s="34"/>
      <c r="F336" s="34">
        <v>1</v>
      </c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>
        <v>1</v>
      </c>
      <c r="S336" s="34"/>
      <c r="T336" s="34"/>
      <c r="U336" s="34"/>
      <c r="V336" s="34"/>
      <c r="W336" s="34"/>
    </row>
    <row r="337" spans="1:23" ht="15.75" thickBot="1" x14ac:dyDescent="0.3">
      <c r="A337" s="41" t="s">
        <v>531</v>
      </c>
      <c r="B337" s="19" t="s">
        <v>532</v>
      </c>
      <c r="C337" s="34">
        <v>0</v>
      </c>
      <c r="D337" s="34"/>
      <c r="E337" s="34"/>
      <c r="F337" s="34">
        <v>0</v>
      </c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>
        <v>0</v>
      </c>
      <c r="S337" s="34"/>
      <c r="T337" s="34"/>
      <c r="U337" s="34"/>
      <c r="V337" s="34"/>
      <c r="W337" s="34"/>
    </row>
    <row r="338" spans="1:23" ht="24.75" thickBot="1" x14ac:dyDescent="0.3">
      <c r="A338" s="38" t="s">
        <v>533</v>
      </c>
      <c r="B338" s="16" t="s">
        <v>534</v>
      </c>
      <c r="C338" s="36">
        <v>0</v>
      </c>
      <c r="D338" s="36"/>
      <c r="E338" s="36"/>
      <c r="F338" s="36">
        <v>0</v>
      </c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>
        <v>0</v>
      </c>
      <c r="S338" s="36"/>
      <c r="T338" s="36"/>
      <c r="U338" s="36"/>
      <c r="V338" s="36"/>
      <c r="W338" s="36"/>
    </row>
    <row r="339" spans="1:23" ht="15.75" thickBot="1" x14ac:dyDescent="0.3">
      <c r="A339" s="41" t="s">
        <v>535</v>
      </c>
      <c r="B339" s="19" t="s">
        <v>530</v>
      </c>
      <c r="C339" s="34">
        <v>0</v>
      </c>
      <c r="D339" s="34"/>
      <c r="E339" s="34"/>
      <c r="F339" s="34">
        <v>0</v>
      </c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>
        <v>0</v>
      </c>
      <c r="S339" s="34"/>
      <c r="T339" s="34"/>
      <c r="U339" s="34"/>
      <c r="V339" s="34"/>
      <c r="W339" s="34"/>
    </row>
    <row r="340" spans="1:23" ht="15.75" thickBot="1" x14ac:dyDescent="0.3">
      <c r="A340" s="41" t="s">
        <v>536</v>
      </c>
      <c r="B340" s="19" t="s">
        <v>532</v>
      </c>
      <c r="C340" s="34">
        <v>0</v>
      </c>
      <c r="D340" s="34"/>
      <c r="E340" s="34"/>
      <c r="F340" s="34">
        <v>0</v>
      </c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>
        <v>0</v>
      </c>
      <c r="S340" s="34"/>
      <c r="T340" s="34"/>
      <c r="U340" s="34"/>
      <c r="V340" s="34"/>
      <c r="W340" s="34"/>
    </row>
    <row r="341" spans="1:23" ht="24.75" thickBot="1" x14ac:dyDescent="0.3">
      <c r="A341" s="38" t="s">
        <v>537</v>
      </c>
      <c r="B341" s="16" t="s">
        <v>538</v>
      </c>
      <c r="C341" s="36">
        <v>1</v>
      </c>
      <c r="D341" s="36"/>
      <c r="E341" s="36"/>
      <c r="F341" s="36">
        <v>1</v>
      </c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>
        <v>1</v>
      </c>
      <c r="S341" s="36"/>
      <c r="T341" s="36"/>
      <c r="U341" s="36"/>
      <c r="V341" s="36"/>
      <c r="W341" s="36"/>
    </row>
    <row r="342" spans="1:23" ht="15.75" thickBot="1" x14ac:dyDescent="0.3">
      <c r="A342" s="41" t="s">
        <v>539</v>
      </c>
      <c r="B342" s="19" t="s">
        <v>530</v>
      </c>
      <c r="C342" s="34">
        <v>1</v>
      </c>
      <c r="D342" s="34"/>
      <c r="E342" s="34"/>
      <c r="F342" s="34">
        <v>1</v>
      </c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>
        <v>1</v>
      </c>
      <c r="S342" s="34"/>
      <c r="T342" s="34"/>
      <c r="U342" s="34"/>
      <c r="V342" s="34"/>
      <c r="W342" s="34"/>
    </row>
    <row r="343" spans="1:23" ht="15.75" thickBot="1" x14ac:dyDescent="0.3">
      <c r="A343" s="41" t="s">
        <v>540</v>
      </c>
      <c r="B343" s="19" t="s">
        <v>532</v>
      </c>
      <c r="C343" s="34">
        <v>0</v>
      </c>
      <c r="D343" s="34"/>
      <c r="E343" s="34"/>
      <c r="F343" s="34">
        <v>0</v>
      </c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>
        <v>0</v>
      </c>
      <c r="S343" s="34"/>
      <c r="T343" s="34"/>
      <c r="U343" s="34"/>
      <c r="V343" s="34"/>
      <c r="W343" s="34"/>
    </row>
    <row r="344" spans="1:23" ht="15.75" thickBot="1" x14ac:dyDescent="0.3">
      <c r="A344" s="38" t="s">
        <v>541</v>
      </c>
      <c r="B344" s="16" t="s">
        <v>542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24.75" thickBot="1" x14ac:dyDescent="0.3">
      <c r="A345" s="38" t="s">
        <v>543</v>
      </c>
      <c r="B345" s="16" t="s">
        <v>544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5.75" thickBot="1" x14ac:dyDescent="0.3">
      <c r="A346" s="41" t="s">
        <v>545</v>
      </c>
      <c r="B346" s="19" t="s">
        <v>530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5.75" thickBot="1" x14ac:dyDescent="0.3">
      <c r="A347" s="41" t="s">
        <v>546</v>
      </c>
      <c r="B347" s="19" t="s">
        <v>532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24.75" thickBot="1" x14ac:dyDescent="0.3">
      <c r="A348" s="39" t="s">
        <v>547</v>
      </c>
      <c r="B348" s="16" t="s">
        <v>548</v>
      </c>
      <c r="C348" s="35">
        <v>0</v>
      </c>
      <c r="D348" s="35"/>
      <c r="E348" s="35"/>
      <c r="F348" s="35">
        <v>0</v>
      </c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>
        <v>0</v>
      </c>
      <c r="S348" s="35"/>
      <c r="T348" s="35"/>
      <c r="U348" s="35"/>
      <c r="V348" s="35"/>
      <c r="W348" s="35"/>
    </row>
    <row r="349" spans="1:23" ht="24.75" thickBot="1" x14ac:dyDescent="0.3">
      <c r="A349" s="41" t="s">
        <v>549</v>
      </c>
      <c r="B349" s="19" t="s">
        <v>550</v>
      </c>
      <c r="C349" s="34">
        <v>0</v>
      </c>
      <c r="D349" s="34"/>
      <c r="E349" s="34"/>
      <c r="F349" s="34">
        <v>0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>
        <v>0</v>
      </c>
      <c r="S349" s="34"/>
      <c r="T349" s="34"/>
      <c r="U349" s="34"/>
      <c r="V349" s="34"/>
      <c r="W349" s="34"/>
    </row>
    <row r="350" spans="1:23" ht="24.75" thickBot="1" x14ac:dyDescent="0.3">
      <c r="A350" s="39" t="s">
        <v>551</v>
      </c>
      <c r="B350" s="16" t="s">
        <v>552</v>
      </c>
      <c r="C350" s="35">
        <v>1</v>
      </c>
      <c r="D350" s="35"/>
      <c r="E350" s="35"/>
      <c r="F350" s="35">
        <v>1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>
        <v>1</v>
      </c>
      <c r="S350" s="35"/>
      <c r="T350" s="35"/>
      <c r="U350" s="35"/>
      <c r="V350" s="35"/>
      <c r="W350" s="35"/>
    </row>
    <row r="351" spans="1:23" ht="24.75" thickBot="1" x14ac:dyDescent="0.3">
      <c r="A351" s="41" t="s">
        <v>553</v>
      </c>
      <c r="B351" s="19" t="s">
        <v>554</v>
      </c>
      <c r="C351" s="34">
        <v>7</v>
      </c>
      <c r="D351" s="34"/>
      <c r="E351" s="34"/>
      <c r="F351" s="34">
        <v>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>
        <v>7</v>
      </c>
      <c r="S351" s="34"/>
      <c r="T351" s="34"/>
      <c r="U351" s="34"/>
      <c r="V351" s="34"/>
      <c r="W351" s="34"/>
    </row>
    <row r="352" spans="1:23" ht="36.75" thickBot="1" x14ac:dyDescent="0.3">
      <c r="A352" s="39" t="s">
        <v>555</v>
      </c>
      <c r="B352" s="16" t="s">
        <v>556</v>
      </c>
      <c r="C352" s="2">
        <f>SUM(C353:C356)</f>
        <v>0</v>
      </c>
      <c r="D352" s="2">
        <f t="shared" ref="D352:W352" si="50">SUM(D353:D356)</f>
        <v>0</v>
      </c>
      <c r="E352" s="2">
        <f t="shared" si="50"/>
        <v>0</v>
      </c>
      <c r="F352" s="2">
        <f t="shared" si="50"/>
        <v>0</v>
      </c>
      <c r="G352" s="2">
        <f t="shared" si="50"/>
        <v>0</v>
      </c>
      <c r="H352" s="2">
        <f t="shared" si="50"/>
        <v>0</v>
      </c>
      <c r="I352" s="2">
        <f t="shared" si="50"/>
        <v>0</v>
      </c>
      <c r="J352" s="2">
        <f t="shared" si="50"/>
        <v>0</v>
      </c>
      <c r="K352" s="2">
        <f t="shared" si="50"/>
        <v>0</v>
      </c>
      <c r="L352" s="2">
        <f t="shared" si="50"/>
        <v>0</v>
      </c>
      <c r="M352" s="2">
        <f t="shared" si="50"/>
        <v>0</v>
      </c>
      <c r="N352" s="2">
        <f t="shared" si="50"/>
        <v>0</v>
      </c>
      <c r="O352" s="2">
        <f t="shared" si="50"/>
        <v>0</v>
      </c>
      <c r="P352" s="2">
        <f t="shared" si="50"/>
        <v>0</v>
      </c>
      <c r="Q352" s="2">
        <f t="shared" si="50"/>
        <v>0</v>
      </c>
      <c r="R352" s="2">
        <f t="shared" si="50"/>
        <v>0</v>
      </c>
      <c r="S352" s="2">
        <f t="shared" si="50"/>
        <v>0</v>
      </c>
      <c r="T352" s="2">
        <f t="shared" si="50"/>
        <v>0</v>
      </c>
      <c r="U352" s="2">
        <f t="shared" si="50"/>
        <v>0</v>
      </c>
      <c r="V352" s="2">
        <f t="shared" si="50"/>
        <v>0</v>
      </c>
      <c r="W352" s="2">
        <f t="shared" si="50"/>
        <v>0</v>
      </c>
    </row>
    <row r="353" spans="1:23" ht="24.75" thickBot="1" x14ac:dyDescent="0.3">
      <c r="A353" s="41" t="s">
        <v>557</v>
      </c>
      <c r="B353" s="19" t="s">
        <v>558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5.75" thickBot="1" x14ac:dyDescent="0.3">
      <c r="A354" s="41" t="s">
        <v>559</v>
      </c>
      <c r="B354" s="19" t="s">
        <v>560</v>
      </c>
      <c r="C354" s="34">
        <v>0</v>
      </c>
      <c r="D354" s="34"/>
      <c r="E354" s="34"/>
      <c r="F354" s="34">
        <v>0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>
        <v>0</v>
      </c>
      <c r="S354" s="34"/>
      <c r="T354" s="34"/>
      <c r="U354" s="34"/>
      <c r="V354" s="34"/>
      <c r="W354" s="34"/>
    </row>
    <row r="355" spans="1:23" ht="15.75" thickBot="1" x14ac:dyDescent="0.3">
      <c r="A355" s="41" t="s">
        <v>561</v>
      </c>
      <c r="B355" s="19" t="s">
        <v>562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5.75" thickBot="1" x14ac:dyDescent="0.3">
      <c r="A356" s="41" t="s">
        <v>563</v>
      </c>
      <c r="B356" s="19" t="s">
        <v>564</v>
      </c>
      <c r="C356" s="34">
        <v>0</v>
      </c>
      <c r="D356" s="34"/>
      <c r="E356" s="34"/>
      <c r="F356" s="34">
        <v>0</v>
      </c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>
        <v>0</v>
      </c>
      <c r="S356" s="34"/>
      <c r="T356" s="34"/>
      <c r="U356" s="34"/>
      <c r="V356" s="34"/>
      <c r="W356" s="34"/>
    </row>
    <row r="357" spans="1:23" ht="24.75" customHeight="1" thickBot="1" x14ac:dyDescent="0.3">
      <c r="A357" s="39" t="s">
        <v>565</v>
      </c>
      <c r="B357" s="16" t="s">
        <v>566</v>
      </c>
      <c r="C357" s="35">
        <v>0</v>
      </c>
      <c r="D357" s="35"/>
      <c r="E357" s="35"/>
      <c r="F357" s="35">
        <v>0</v>
      </c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>
        <v>0</v>
      </c>
      <c r="S357" s="35"/>
      <c r="T357" s="35"/>
      <c r="U357" s="35"/>
      <c r="V357" s="35"/>
      <c r="W357" s="35"/>
    </row>
    <row r="358" spans="1:23" ht="36.75" thickBot="1" x14ac:dyDescent="0.3">
      <c r="A358" s="39" t="s">
        <v>567</v>
      </c>
      <c r="B358" s="16" t="s">
        <v>568</v>
      </c>
      <c r="C358" s="2">
        <f>SUM(C359:C362)</f>
        <v>2</v>
      </c>
      <c r="D358" s="2">
        <f t="shared" ref="D358:W358" si="51">SUM(D359:D362)</f>
        <v>0</v>
      </c>
      <c r="E358" s="2">
        <f t="shared" si="51"/>
        <v>0</v>
      </c>
      <c r="F358" s="2">
        <f t="shared" si="51"/>
        <v>2</v>
      </c>
      <c r="G358" s="2">
        <f t="shared" si="51"/>
        <v>0</v>
      </c>
      <c r="H358" s="2">
        <f t="shared" si="51"/>
        <v>0</v>
      </c>
      <c r="I358" s="2">
        <f t="shared" si="51"/>
        <v>0</v>
      </c>
      <c r="J358" s="2">
        <f t="shared" si="51"/>
        <v>0</v>
      </c>
      <c r="K358" s="2">
        <f t="shared" si="51"/>
        <v>0</v>
      </c>
      <c r="L358" s="2">
        <f t="shared" si="51"/>
        <v>0</v>
      </c>
      <c r="M358" s="2">
        <f t="shared" si="51"/>
        <v>0</v>
      </c>
      <c r="N358" s="2">
        <f t="shared" si="51"/>
        <v>0</v>
      </c>
      <c r="O358" s="2">
        <f t="shared" si="51"/>
        <v>0</v>
      </c>
      <c r="P358" s="2">
        <f t="shared" si="51"/>
        <v>0</v>
      </c>
      <c r="Q358" s="2">
        <f t="shared" si="51"/>
        <v>0</v>
      </c>
      <c r="R358" s="2">
        <f t="shared" si="51"/>
        <v>2</v>
      </c>
      <c r="S358" s="2">
        <f t="shared" si="51"/>
        <v>0</v>
      </c>
      <c r="T358" s="2">
        <f t="shared" si="51"/>
        <v>0</v>
      </c>
      <c r="U358" s="2">
        <f t="shared" si="51"/>
        <v>0</v>
      </c>
      <c r="V358" s="2">
        <f t="shared" si="51"/>
        <v>0</v>
      </c>
      <c r="W358" s="2">
        <f t="shared" si="51"/>
        <v>0</v>
      </c>
    </row>
    <row r="359" spans="1:23" ht="24.75" thickBot="1" x14ac:dyDescent="0.3">
      <c r="A359" s="41" t="s">
        <v>569</v>
      </c>
      <c r="B359" s="19" t="s">
        <v>558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15.75" thickBot="1" x14ac:dyDescent="0.3">
      <c r="A360" s="41" t="s">
        <v>570</v>
      </c>
      <c r="B360" s="19" t="s">
        <v>560</v>
      </c>
      <c r="C360" s="34">
        <v>0</v>
      </c>
      <c r="D360" s="34"/>
      <c r="E360" s="34"/>
      <c r="F360" s="34">
        <v>0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>
        <v>0</v>
      </c>
      <c r="S360" s="34"/>
      <c r="T360" s="34"/>
      <c r="U360" s="34"/>
      <c r="V360" s="34"/>
      <c r="W360" s="34"/>
    </row>
    <row r="361" spans="1:23" ht="15.75" thickBot="1" x14ac:dyDescent="0.3">
      <c r="A361" s="41" t="s">
        <v>571</v>
      </c>
      <c r="B361" s="19" t="s">
        <v>562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15.75" thickBot="1" x14ac:dyDescent="0.3">
      <c r="A362" s="41" t="s">
        <v>572</v>
      </c>
      <c r="B362" s="19" t="s">
        <v>564</v>
      </c>
      <c r="C362" s="34">
        <v>2</v>
      </c>
      <c r="D362" s="34"/>
      <c r="E362" s="34"/>
      <c r="F362" s="34">
        <v>2</v>
      </c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>
        <v>2</v>
      </c>
      <c r="S362" s="34"/>
      <c r="T362" s="34"/>
      <c r="U362" s="34"/>
      <c r="V362" s="34"/>
      <c r="W362" s="34"/>
    </row>
    <row r="363" spans="1:23" ht="24.75" thickBot="1" x14ac:dyDescent="0.3">
      <c r="A363" s="39" t="s">
        <v>573</v>
      </c>
      <c r="B363" s="16" t="s">
        <v>574</v>
      </c>
      <c r="C363" s="35">
        <v>540</v>
      </c>
      <c r="D363" s="35"/>
      <c r="E363" s="35"/>
      <c r="F363" s="35">
        <v>540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>
        <v>540</v>
      </c>
      <c r="S363" s="35"/>
      <c r="T363" s="35"/>
      <c r="U363" s="35"/>
      <c r="V363" s="35"/>
      <c r="W363" s="35"/>
    </row>
    <row r="364" spans="1:23" ht="24.75" thickBot="1" x14ac:dyDescent="0.3">
      <c r="A364" s="39" t="s">
        <v>575</v>
      </c>
      <c r="B364" s="16" t="s">
        <v>576</v>
      </c>
      <c r="C364" s="35">
        <v>20</v>
      </c>
      <c r="D364" s="35"/>
      <c r="E364" s="35"/>
      <c r="F364" s="35">
        <v>20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>
        <v>20</v>
      </c>
      <c r="S364" s="35"/>
      <c r="T364" s="35"/>
      <c r="U364" s="35"/>
      <c r="V364" s="35"/>
      <c r="W364" s="35"/>
    </row>
    <row r="365" spans="1:23" ht="36.75" thickBot="1" x14ac:dyDescent="0.3">
      <c r="A365" s="39" t="s">
        <v>577</v>
      </c>
      <c r="B365" s="16" t="s">
        <v>578</v>
      </c>
      <c r="C365" s="35">
        <v>3</v>
      </c>
      <c r="D365" s="35"/>
      <c r="E365" s="35"/>
      <c r="F365" s="35">
        <v>3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>
        <v>3</v>
      </c>
      <c r="S365" s="35"/>
      <c r="T365" s="35"/>
      <c r="U365" s="35"/>
      <c r="V365" s="35"/>
      <c r="W365" s="35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641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90">
    <mergeCell ref="A54:A56"/>
    <mergeCell ref="A64:A65"/>
    <mergeCell ref="A97:A98"/>
    <mergeCell ref="A122:A123"/>
    <mergeCell ref="A9:A10"/>
    <mergeCell ref="B9:B10"/>
    <mergeCell ref="A49:A50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C49:C50"/>
    <mergeCell ref="D49:D50"/>
    <mergeCell ref="E49:E50"/>
    <mergeCell ref="F49:F50"/>
    <mergeCell ref="O49:O50"/>
    <mergeCell ref="P49:P50"/>
    <mergeCell ref="G49:G50"/>
    <mergeCell ref="H49:H50"/>
    <mergeCell ref="I49:I50"/>
    <mergeCell ref="J49:J50"/>
    <mergeCell ref="K49:K50"/>
    <mergeCell ref="A371:W371"/>
    <mergeCell ref="A372:W372"/>
    <mergeCell ref="A318:A319"/>
    <mergeCell ref="A124:A125"/>
    <mergeCell ref="A159:A160"/>
    <mergeCell ref="A138:A139"/>
    <mergeCell ref="A235:A236"/>
    <mergeCell ref="A194:A195"/>
    <mergeCell ref="A189:A190"/>
    <mergeCell ref="Q124:Q125"/>
    <mergeCell ref="R124:R125"/>
    <mergeCell ref="S124:S125"/>
    <mergeCell ref="T124:T125"/>
    <mergeCell ref="U124:U125"/>
    <mergeCell ref="V124:V125"/>
    <mergeCell ref="W124:W125"/>
    <mergeCell ref="A60:A61"/>
    <mergeCell ref="V49:V50"/>
    <mergeCell ref="W49:W50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49:Q50"/>
    <mergeCell ref="R49:R50"/>
    <mergeCell ref="S49:S50"/>
    <mergeCell ref="T49:T50"/>
    <mergeCell ref="U49:U50"/>
    <mergeCell ref="L49:L50"/>
    <mergeCell ref="M49:M50"/>
    <mergeCell ref="N49:N50"/>
    <mergeCell ref="V54:V56"/>
    <mergeCell ref="W54:W56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54:Q56"/>
    <mergeCell ref="R54:R56"/>
    <mergeCell ref="S54:S56"/>
    <mergeCell ref="T54:T56"/>
    <mergeCell ref="U54:U56"/>
    <mergeCell ref="V60:V61"/>
    <mergeCell ref="W60:W61"/>
    <mergeCell ref="U60:U61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0:Q61"/>
    <mergeCell ref="R60:R61"/>
    <mergeCell ref="S60:S61"/>
    <mergeCell ref="T60:T61"/>
    <mergeCell ref="V64:V65"/>
    <mergeCell ref="W64:W65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64:Q65"/>
    <mergeCell ref="R64:R65"/>
    <mergeCell ref="S64:S65"/>
    <mergeCell ref="T64:T65"/>
    <mergeCell ref="U64:U65"/>
    <mergeCell ref="V97:V98"/>
    <mergeCell ref="W97:W98"/>
    <mergeCell ref="U97:U98"/>
    <mergeCell ref="O122:O123"/>
    <mergeCell ref="P122:P123"/>
    <mergeCell ref="Q97:Q98"/>
    <mergeCell ref="R97:R98"/>
    <mergeCell ref="S97:S98"/>
    <mergeCell ref="T97:T98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V122:V123"/>
    <mergeCell ref="W122:W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2:Q123"/>
    <mergeCell ref="R122:R123"/>
    <mergeCell ref="S122:S123"/>
    <mergeCell ref="T122:T123"/>
    <mergeCell ref="U122:U123"/>
    <mergeCell ref="L122:L123"/>
    <mergeCell ref="M122:M123"/>
    <mergeCell ref="N122:N123"/>
    <mergeCell ref="P138:P139"/>
    <mergeCell ref="Q138:Q139"/>
    <mergeCell ref="H138:H139"/>
    <mergeCell ref="I138:I139"/>
    <mergeCell ref="J138:J139"/>
    <mergeCell ref="K138:K139"/>
    <mergeCell ref="L138:L139"/>
    <mergeCell ref="C138:C139"/>
    <mergeCell ref="D138:D139"/>
    <mergeCell ref="E138:E139"/>
    <mergeCell ref="F138:F139"/>
    <mergeCell ref="G138:G139"/>
    <mergeCell ref="W138:W139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38:R139"/>
    <mergeCell ref="S138:S139"/>
    <mergeCell ref="T138:T139"/>
    <mergeCell ref="U138:U139"/>
    <mergeCell ref="V138:V139"/>
    <mergeCell ref="M138:M139"/>
    <mergeCell ref="N138:N139"/>
    <mergeCell ref="O138:O139"/>
    <mergeCell ref="W159:W16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59:R160"/>
    <mergeCell ref="S159:S160"/>
    <mergeCell ref="T159:T160"/>
    <mergeCell ref="U159:U160"/>
    <mergeCell ref="V159:V160"/>
    <mergeCell ref="W189:W190"/>
    <mergeCell ref="U189:U190"/>
    <mergeCell ref="V189:V190"/>
    <mergeCell ref="R189:R190"/>
    <mergeCell ref="S189:S190"/>
    <mergeCell ref="T189:T190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W194:W195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W235:W236"/>
    <mergeCell ref="R194:R195"/>
    <mergeCell ref="S194:S195"/>
    <mergeCell ref="T194:T195"/>
    <mergeCell ref="U194:U195"/>
    <mergeCell ref="V194:V195"/>
    <mergeCell ref="L194:L195"/>
    <mergeCell ref="M194:M195"/>
    <mergeCell ref="N194:N195"/>
    <mergeCell ref="O194:O195"/>
    <mergeCell ref="P194:P195"/>
    <mergeCell ref="Q194:Q195"/>
    <mergeCell ref="H318:H319"/>
    <mergeCell ref="I318:I319"/>
    <mergeCell ref="J318:J319"/>
    <mergeCell ref="K318:K319"/>
    <mergeCell ref="L318:L319"/>
    <mergeCell ref="C318:C319"/>
    <mergeCell ref="D318:D319"/>
    <mergeCell ref="E318:E319"/>
    <mergeCell ref="F318:F319"/>
    <mergeCell ref="G318:G319"/>
    <mergeCell ref="W318:W319"/>
    <mergeCell ref="R318:R319"/>
    <mergeCell ref="S318:S319"/>
    <mergeCell ref="T318:T319"/>
    <mergeCell ref="U318:U319"/>
    <mergeCell ref="V318:V319"/>
    <mergeCell ref="M318:M319"/>
    <mergeCell ref="N318:N319"/>
    <mergeCell ref="O318:O319"/>
    <mergeCell ref="P318:P319"/>
    <mergeCell ref="Q318:Q3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9"/>
  <sheetViews>
    <sheetView zoomScale="71" zoomScaleNormal="71" workbookViewId="0">
      <pane xSplit="14" ySplit="9" topLeftCell="O282" activePane="bottomRight" state="frozen"/>
      <selection pane="topRight" activeCell="O1" sqref="O1"/>
      <selection pane="bottomLeft" activeCell="A10" sqref="A10"/>
      <selection pane="bottomRight" activeCell="N288" sqref="N288"/>
    </sheetView>
  </sheetViews>
  <sheetFormatPr defaultRowHeight="15" x14ac:dyDescent="0.25"/>
  <cols>
    <col min="1" max="1" width="8.4257812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631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2">
        <f>SUM(C12:C13,C23)</f>
        <v>192</v>
      </c>
      <c r="D11" s="2">
        <f t="shared" ref="D11:W11" si="0">SUM(D12:D13,D23)</f>
        <v>0</v>
      </c>
      <c r="E11" s="2">
        <f t="shared" si="0"/>
        <v>2</v>
      </c>
      <c r="F11" s="2">
        <f t="shared" si="0"/>
        <v>189</v>
      </c>
      <c r="G11" s="2">
        <f t="shared" si="0"/>
        <v>1</v>
      </c>
      <c r="H11" s="2">
        <f t="shared" si="0"/>
        <v>0</v>
      </c>
      <c r="I11" s="2">
        <f t="shared" si="0"/>
        <v>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8</v>
      </c>
      <c r="N11" s="2">
        <f t="shared" si="0"/>
        <v>0</v>
      </c>
      <c r="O11" s="2">
        <f t="shared" si="0"/>
        <v>0</v>
      </c>
      <c r="P11" s="2">
        <f t="shared" si="0"/>
        <v>7</v>
      </c>
      <c r="Q11" s="2">
        <f t="shared" si="0"/>
        <v>0</v>
      </c>
      <c r="R11" s="2">
        <f t="shared" si="0"/>
        <v>154</v>
      </c>
      <c r="S11" s="2">
        <f t="shared" si="0"/>
        <v>13</v>
      </c>
      <c r="T11" s="2">
        <f t="shared" si="0"/>
        <v>19</v>
      </c>
      <c r="U11" s="2">
        <f t="shared" si="0"/>
        <v>83</v>
      </c>
      <c r="V11" s="2">
        <f t="shared" si="0"/>
        <v>3</v>
      </c>
      <c r="W11" s="2">
        <f t="shared" si="0"/>
        <v>0</v>
      </c>
    </row>
    <row r="12" spans="1:23" ht="15.75" thickBot="1" x14ac:dyDescent="0.3">
      <c r="A12" s="41" t="s">
        <v>17</v>
      </c>
      <c r="B12" s="18" t="s">
        <v>18</v>
      </c>
      <c r="C12" s="34">
        <f>[1]ОГН!C12+[1]ОГСН!C12</f>
        <v>84</v>
      </c>
      <c r="D12" s="34">
        <f>[1]ОГН!D12+[1]ОГСН!D12</f>
        <v>0</v>
      </c>
      <c r="E12" s="34">
        <f>[1]ОГН!E12+[1]ОГСН!E12</f>
        <v>0</v>
      </c>
      <c r="F12" s="34">
        <f>[1]ОГН!F12+[1]ОГСН!F12</f>
        <v>84</v>
      </c>
      <c r="G12" s="34">
        <f>[1]ОГН!G12+[1]ОГСН!G12</f>
        <v>0</v>
      </c>
      <c r="H12" s="34">
        <f>[1]ОГН!H12+[1]ОГСН!H12</f>
        <v>0</v>
      </c>
      <c r="I12" s="34">
        <f>[1]ОГН!I12+[1]ОГСН!I12</f>
        <v>4</v>
      </c>
      <c r="J12" s="34">
        <f>[1]ОГН!J12+[1]ОГСН!J12</f>
        <v>0</v>
      </c>
      <c r="K12" s="34">
        <f>[1]ОГН!K12+[1]ОГСН!K12</f>
        <v>0</v>
      </c>
      <c r="L12" s="34">
        <f>[1]ОГН!L12+[1]ОГСН!L12</f>
        <v>0</v>
      </c>
      <c r="M12" s="34">
        <f>[1]ОГН!M12+[1]ОГСН!M12</f>
        <v>5</v>
      </c>
      <c r="N12" s="34">
        <f>[1]ОГН!N12+[1]ОГСН!N12</f>
        <v>0</v>
      </c>
      <c r="O12" s="34">
        <f>[1]ОГН!O12+[1]ОГСН!O12</f>
        <v>0</v>
      </c>
      <c r="P12" s="34">
        <f>[1]ОГН!P12+[1]ОГСН!P12</f>
        <v>3</v>
      </c>
      <c r="Q12" s="34">
        <f>[1]ОГН!Q12+[1]ОГСН!Q12</f>
        <v>0</v>
      </c>
      <c r="R12" s="34">
        <f>[1]ОГН!R12+[1]ОГСН!R12</f>
        <v>64</v>
      </c>
      <c r="S12" s="34">
        <f>[1]ОГН!S12+[1]ОГСН!S12</f>
        <v>7</v>
      </c>
      <c r="T12" s="34">
        <f>[1]ОГН!T12+[1]ОГСН!T12</f>
        <v>7</v>
      </c>
      <c r="U12" s="34">
        <f>[1]ОГН!U12+[1]ОГСН!U12</f>
        <v>45</v>
      </c>
      <c r="V12" s="34">
        <f>[1]ОГН!V12+[1]ОГСН!V12</f>
        <v>1</v>
      </c>
      <c r="W12" s="34">
        <f>[1]ОГН!W12+[1]ОГСН!W12</f>
        <v>0</v>
      </c>
    </row>
    <row r="13" spans="1:23" ht="24.75" thickBot="1" x14ac:dyDescent="0.3">
      <c r="A13" s="41" t="s">
        <v>19</v>
      </c>
      <c r="B13" s="19" t="s">
        <v>20</v>
      </c>
      <c r="C13" s="1">
        <f>SUM(C14,C15,C18,C19,C20)</f>
        <v>108</v>
      </c>
      <c r="D13" s="1">
        <f t="shared" ref="D13:W13" si="1">SUM(D14,D15,D18,D19,D20)</f>
        <v>0</v>
      </c>
      <c r="E13" s="1">
        <f t="shared" si="1"/>
        <v>2</v>
      </c>
      <c r="F13" s="1">
        <f t="shared" si="1"/>
        <v>105</v>
      </c>
      <c r="G13" s="1">
        <f t="shared" si="1"/>
        <v>1</v>
      </c>
      <c r="H13" s="1">
        <f t="shared" si="1"/>
        <v>0</v>
      </c>
      <c r="I13" s="1">
        <f t="shared" si="1"/>
        <v>3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3</v>
      </c>
      <c r="N13" s="1">
        <f t="shared" si="1"/>
        <v>0</v>
      </c>
      <c r="O13" s="1">
        <f t="shared" si="1"/>
        <v>0</v>
      </c>
      <c r="P13" s="1">
        <f t="shared" si="1"/>
        <v>4</v>
      </c>
      <c r="Q13" s="1">
        <f t="shared" si="1"/>
        <v>0</v>
      </c>
      <c r="R13" s="1">
        <f t="shared" si="1"/>
        <v>90</v>
      </c>
      <c r="S13" s="1">
        <f t="shared" si="1"/>
        <v>6</v>
      </c>
      <c r="T13" s="1">
        <f t="shared" si="1"/>
        <v>12</v>
      </c>
      <c r="U13" s="1">
        <f t="shared" si="1"/>
        <v>38</v>
      </c>
      <c r="V13" s="1">
        <f t="shared" si="1"/>
        <v>2</v>
      </c>
      <c r="W13" s="1">
        <f t="shared" si="1"/>
        <v>0</v>
      </c>
    </row>
    <row r="14" spans="1:23" ht="36.75" thickBot="1" x14ac:dyDescent="0.3">
      <c r="A14" s="41" t="s">
        <v>21</v>
      </c>
      <c r="B14" s="19" t="s">
        <v>22</v>
      </c>
      <c r="C14" s="34">
        <f>[1]ОГН!C14+[1]ОГСН!C14</f>
        <v>92</v>
      </c>
      <c r="D14" s="34">
        <f>[1]ОГН!D14+[1]ОГСН!D14</f>
        <v>0</v>
      </c>
      <c r="E14" s="34">
        <f>[1]ОГН!E14+[1]ОГСН!E14</f>
        <v>2</v>
      </c>
      <c r="F14" s="34">
        <f>[1]ОГН!F14+[1]ОГСН!F14</f>
        <v>90</v>
      </c>
      <c r="G14" s="34">
        <f>[1]ОГН!G14+[1]ОГСН!G14</f>
        <v>0</v>
      </c>
      <c r="H14" s="34">
        <f>[1]ОГН!H14+[1]ОГСН!H14</f>
        <v>0</v>
      </c>
      <c r="I14" s="34">
        <f>[1]ОГН!I14+[1]ОГСН!I14</f>
        <v>3</v>
      </c>
      <c r="J14" s="34">
        <f>[1]ОГН!J14+[1]ОГСН!J14</f>
        <v>0</v>
      </c>
      <c r="K14" s="34">
        <f>[1]ОГН!K14+[1]ОГСН!K14</f>
        <v>0</v>
      </c>
      <c r="L14" s="34">
        <f>[1]ОГН!L14+[1]ОГСН!L14</f>
        <v>0</v>
      </c>
      <c r="M14" s="34">
        <f>[1]ОГН!M14+[1]ОГСН!M14</f>
        <v>3</v>
      </c>
      <c r="N14" s="34">
        <f>[1]ОГН!N14+[1]ОГСН!N14</f>
        <v>0</v>
      </c>
      <c r="O14" s="34">
        <f>[1]ОГН!O14+[1]ОГСН!O14</f>
        <v>0</v>
      </c>
      <c r="P14" s="34">
        <f>[1]ОГН!P14+[1]ОГСН!P14</f>
        <v>4</v>
      </c>
      <c r="Q14" s="34">
        <f>[1]ОГН!Q14+[1]ОГСН!Q14</f>
        <v>0</v>
      </c>
      <c r="R14" s="34">
        <f>[1]ОГН!R14+[1]ОГСН!R14</f>
        <v>75</v>
      </c>
      <c r="S14" s="34">
        <f>[1]ОГН!S14+[1]ОГСН!S14</f>
        <v>6</v>
      </c>
      <c r="T14" s="34">
        <f>[1]ОГН!T14+[1]ОГСН!T14</f>
        <v>10</v>
      </c>
      <c r="U14" s="34">
        <f>[1]ОГН!U14+[1]ОГСН!U14</f>
        <v>25</v>
      </c>
      <c r="V14" s="34">
        <f>[1]ОГН!V14+[1]ОГСН!V14</f>
        <v>1</v>
      </c>
      <c r="W14" s="34">
        <f>[1]ОГН!W14+[1]ОГСН!W14</f>
        <v>0</v>
      </c>
    </row>
    <row r="15" spans="1:23" ht="96.75" thickBot="1" x14ac:dyDescent="0.3">
      <c r="A15" s="41" t="s">
        <v>23</v>
      </c>
      <c r="B15" s="19" t="s">
        <v>24</v>
      </c>
      <c r="C15" s="1">
        <f>SUM(C16:C17)</f>
        <v>3</v>
      </c>
      <c r="D15" s="1">
        <f t="shared" ref="D15:W15" si="2">SUM(D16:D17)</f>
        <v>0</v>
      </c>
      <c r="E15" s="1">
        <f t="shared" si="2"/>
        <v>0</v>
      </c>
      <c r="F15" s="1">
        <f t="shared" si="2"/>
        <v>3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3</v>
      </c>
      <c r="S15" s="1">
        <f t="shared" si="2"/>
        <v>0</v>
      </c>
      <c r="T15" s="1">
        <f t="shared" si="2"/>
        <v>0</v>
      </c>
      <c r="U15" s="1">
        <f t="shared" si="2"/>
        <v>2</v>
      </c>
      <c r="V15" s="1">
        <f t="shared" si="2"/>
        <v>0</v>
      </c>
      <c r="W15" s="1">
        <f t="shared" si="2"/>
        <v>0</v>
      </c>
    </row>
    <row r="16" spans="1:23" ht="156.75" thickBot="1" x14ac:dyDescent="0.3">
      <c r="A16" s="41" t="s">
        <v>25</v>
      </c>
      <c r="B16" s="19" t="s">
        <v>26</v>
      </c>
      <c r="C16" s="34">
        <f>[1]ОГН!C16+[1]ОГСН!C16</f>
        <v>3</v>
      </c>
      <c r="D16" s="34">
        <f>[1]ОГН!D16+[1]ОГСН!D16</f>
        <v>0</v>
      </c>
      <c r="E16" s="34">
        <f>[1]ОГН!E16+[1]ОГСН!E16</f>
        <v>0</v>
      </c>
      <c r="F16" s="34">
        <f>[1]ОГН!F16+[1]ОГСН!F16</f>
        <v>3</v>
      </c>
      <c r="G16" s="34">
        <f>[1]ОГН!G16+[1]ОГСН!G16</f>
        <v>0</v>
      </c>
      <c r="H16" s="34">
        <f>[1]ОГН!H16+[1]ОГСН!H16</f>
        <v>0</v>
      </c>
      <c r="I16" s="34">
        <f>[1]ОГН!I16+[1]ОГСН!I16</f>
        <v>0</v>
      </c>
      <c r="J16" s="34">
        <f>[1]ОГН!J16+[1]ОГСН!J16</f>
        <v>0</v>
      </c>
      <c r="K16" s="34">
        <f>[1]ОГН!K16+[1]ОГСН!K16</f>
        <v>0</v>
      </c>
      <c r="L16" s="34">
        <f>[1]ОГН!L16+[1]ОГСН!L16</f>
        <v>0</v>
      </c>
      <c r="M16" s="34">
        <f>[1]ОГН!M16+[1]ОГСН!M16</f>
        <v>0</v>
      </c>
      <c r="N16" s="34">
        <f>[1]ОГН!N16+[1]ОГСН!N16</f>
        <v>0</v>
      </c>
      <c r="O16" s="34">
        <f>[1]ОГН!O16+[1]ОГСН!O16</f>
        <v>0</v>
      </c>
      <c r="P16" s="34">
        <f>[1]ОГН!P16+[1]ОГСН!P16</f>
        <v>0</v>
      </c>
      <c r="Q16" s="34">
        <f>[1]ОГН!Q16+[1]ОГСН!Q16</f>
        <v>0</v>
      </c>
      <c r="R16" s="34">
        <f>[1]ОГН!R16+[1]ОГСН!R16</f>
        <v>3</v>
      </c>
      <c r="S16" s="34">
        <f>[1]ОГН!S16+[1]ОГСН!S16</f>
        <v>0</v>
      </c>
      <c r="T16" s="34">
        <f>[1]ОГН!T16+[1]ОГСН!T16</f>
        <v>0</v>
      </c>
      <c r="U16" s="34">
        <f>[1]ОГН!U16+[1]ОГСН!U16</f>
        <v>2</v>
      </c>
      <c r="V16" s="34">
        <f>[1]ОГН!V16+[1]ОГСН!V16</f>
        <v>0</v>
      </c>
      <c r="W16" s="34">
        <f>[1]ОГН!W16+[1]ОГСН!W16</f>
        <v>0</v>
      </c>
    </row>
    <row r="17" spans="1:23" ht="156.75" thickBot="1" x14ac:dyDescent="0.3">
      <c r="A17" s="41" t="s">
        <v>27</v>
      </c>
      <c r="B17" s="19" t="s">
        <v>28</v>
      </c>
      <c r="C17" s="34">
        <f>[1]ОГН!C17+[1]ОГСН!C17</f>
        <v>0</v>
      </c>
      <c r="D17" s="34">
        <f>[1]ОГН!D17+[1]ОГСН!D17</f>
        <v>0</v>
      </c>
      <c r="E17" s="34">
        <f>[1]ОГН!E17+[1]ОГСН!E17</f>
        <v>0</v>
      </c>
      <c r="F17" s="34">
        <f>[1]ОГН!F17+[1]ОГСН!F17</f>
        <v>0</v>
      </c>
      <c r="G17" s="34">
        <f>[1]ОГН!G17+[1]ОГСН!G17</f>
        <v>0</v>
      </c>
      <c r="H17" s="34">
        <f>[1]ОГН!H17+[1]ОГСН!H17</f>
        <v>0</v>
      </c>
      <c r="I17" s="34">
        <f>[1]ОГН!I17+[1]ОГСН!I17</f>
        <v>0</v>
      </c>
      <c r="J17" s="34">
        <f>[1]ОГН!J17+[1]ОГСН!J17</f>
        <v>0</v>
      </c>
      <c r="K17" s="34">
        <f>[1]ОГН!K17+[1]ОГСН!K17</f>
        <v>0</v>
      </c>
      <c r="L17" s="34">
        <f>[1]ОГН!L17+[1]ОГСН!L17</f>
        <v>0</v>
      </c>
      <c r="M17" s="34">
        <f>[1]ОГН!M17+[1]ОГСН!M17</f>
        <v>0</v>
      </c>
      <c r="N17" s="34">
        <f>[1]ОГН!N17+[1]ОГСН!N17</f>
        <v>0</v>
      </c>
      <c r="O17" s="34">
        <f>[1]ОГН!O17+[1]ОГСН!O17</f>
        <v>0</v>
      </c>
      <c r="P17" s="34">
        <f>[1]ОГН!P17+[1]ОГСН!P17</f>
        <v>0</v>
      </c>
      <c r="Q17" s="34">
        <f>[1]ОГН!Q17+[1]ОГСН!Q17</f>
        <v>0</v>
      </c>
      <c r="R17" s="34">
        <f>[1]ОГН!R17+[1]ОГСН!R17</f>
        <v>0</v>
      </c>
      <c r="S17" s="34">
        <f>[1]ОГН!S17+[1]ОГСН!S17</f>
        <v>0</v>
      </c>
      <c r="T17" s="34">
        <f>[1]ОГН!T17+[1]ОГСН!T17</f>
        <v>0</v>
      </c>
      <c r="U17" s="34">
        <f>[1]ОГН!U17+[1]ОГСН!U17</f>
        <v>0</v>
      </c>
      <c r="V17" s="34">
        <f>[1]ОГН!V17+[1]ОГСН!V17</f>
        <v>0</v>
      </c>
      <c r="W17" s="34">
        <f>[1]ОГН!W17+[1]ОГСН!W17</f>
        <v>0</v>
      </c>
    </row>
    <row r="18" spans="1:23" ht="60.75" thickBot="1" x14ac:dyDescent="0.3">
      <c r="A18" s="41" t="s">
        <v>29</v>
      </c>
      <c r="B18" s="19" t="s">
        <v>30</v>
      </c>
      <c r="C18" s="34">
        <f>[1]ОГН!C18+[1]ОГСН!C18</f>
        <v>13</v>
      </c>
      <c r="D18" s="34">
        <f>[1]ОГН!D18+[1]ОГСН!D18</f>
        <v>0</v>
      </c>
      <c r="E18" s="34">
        <f>[1]ОГН!E18+[1]ОГСН!E18</f>
        <v>0</v>
      </c>
      <c r="F18" s="34">
        <f>[1]ОГН!F18+[1]ОГСН!F18</f>
        <v>12</v>
      </c>
      <c r="G18" s="34">
        <f>[1]ОГН!G18+[1]ОГСН!G18</f>
        <v>1</v>
      </c>
      <c r="H18" s="34">
        <f>[1]ОГН!H18+[1]ОГСН!H18</f>
        <v>0</v>
      </c>
      <c r="I18" s="34">
        <f>[1]ОГН!I18+[1]ОГСН!I18</f>
        <v>0</v>
      </c>
      <c r="J18" s="34">
        <f>[1]ОГН!J18+[1]ОГСН!J18</f>
        <v>0</v>
      </c>
      <c r="K18" s="34">
        <f>[1]ОГН!K18+[1]ОГСН!K18</f>
        <v>0</v>
      </c>
      <c r="L18" s="34">
        <f>[1]ОГН!L18+[1]ОГСН!L18</f>
        <v>0</v>
      </c>
      <c r="M18" s="34">
        <f>[1]ОГН!M18+[1]ОГСН!M18</f>
        <v>0</v>
      </c>
      <c r="N18" s="34">
        <f>[1]ОГН!N18+[1]ОГСН!N18</f>
        <v>0</v>
      </c>
      <c r="O18" s="34">
        <f>[1]ОГН!O18+[1]ОГСН!O18</f>
        <v>0</v>
      </c>
      <c r="P18" s="34">
        <f>[1]ОГН!P18+[1]ОГСН!P18</f>
        <v>0</v>
      </c>
      <c r="Q18" s="34">
        <f>[1]ОГН!Q18+[1]ОГСН!Q18</f>
        <v>0</v>
      </c>
      <c r="R18" s="34">
        <f>[1]ОГН!R18+[1]ОГСН!R18</f>
        <v>12</v>
      </c>
      <c r="S18" s="34">
        <f>[1]ОГН!S18+[1]ОГСН!S18</f>
        <v>0</v>
      </c>
      <c r="T18" s="34">
        <f>[1]ОГН!T18+[1]ОГСН!T18</f>
        <v>2</v>
      </c>
      <c r="U18" s="34">
        <f>[1]ОГН!U18+[1]ОГСН!U18</f>
        <v>11</v>
      </c>
      <c r="V18" s="34">
        <f>[1]ОГН!V18+[1]ОГСН!V18</f>
        <v>1</v>
      </c>
      <c r="W18" s="34">
        <f>[1]ОГН!W18+[1]ОГСН!W18</f>
        <v>0</v>
      </c>
    </row>
    <row r="19" spans="1:23" ht="48.75" thickBot="1" x14ac:dyDescent="0.3">
      <c r="A19" s="41" t="s">
        <v>31</v>
      </c>
      <c r="B19" s="19" t="s">
        <v>32</v>
      </c>
      <c r="C19" s="34">
        <f>[1]ОГН!C19+[1]ОГСН!C19</f>
        <v>0</v>
      </c>
      <c r="D19" s="34">
        <f>[1]ОГН!D19+[1]ОГСН!D19</f>
        <v>0</v>
      </c>
      <c r="E19" s="34">
        <f>[1]ОГН!E19+[1]ОГСН!E19</f>
        <v>0</v>
      </c>
      <c r="F19" s="34">
        <f>[1]ОГН!F19+[1]ОГСН!F19</f>
        <v>0</v>
      </c>
      <c r="G19" s="34">
        <f>[1]ОГН!G19+[1]ОГСН!G19</f>
        <v>0</v>
      </c>
      <c r="H19" s="34">
        <f>[1]ОГН!H19+[1]ОГСН!H19</f>
        <v>0</v>
      </c>
      <c r="I19" s="34">
        <f>[1]ОГН!I19+[1]ОГСН!I19</f>
        <v>0</v>
      </c>
      <c r="J19" s="34">
        <f>[1]ОГН!J19+[1]ОГСН!J19</f>
        <v>0</v>
      </c>
      <c r="K19" s="34">
        <f>[1]ОГН!K19+[1]ОГСН!K19</f>
        <v>0</v>
      </c>
      <c r="L19" s="34">
        <f>[1]ОГН!L19+[1]ОГСН!L19</f>
        <v>0</v>
      </c>
      <c r="M19" s="34">
        <f>[1]ОГН!M19+[1]ОГСН!M19</f>
        <v>0</v>
      </c>
      <c r="N19" s="34">
        <f>[1]ОГН!N19+[1]ОГСН!N19</f>
        <v>0</v>
      </c>
      <c r="O19" s="34">
        <f>[1]ОГН!O19+[1]ОГСН!O19</f>
        <v>0</v>
      </c>
      <c r="P19" s="34">
        <f>[1]ОГН!P19+[1]ОГСН!P19</f>
        <v>0</v>
      </c>
      <c r="Q19" s="34">
        <f>[1]ОГН!Q19+[1]ОГСН!Q19</f>
        <v>0</v>
      </c>
      <c r="R19" s="34">
        <f>[1]ОГН!R19+[1]ОГСН!R19</f>
        <v>0</v>
      </c>
      <c r="S19" s="34">
        <f>[1]ОГН!S19+[1]ОГСН!S19</f>
        <v>0</v>
      </c>
      <c r="T19" s="34">
        <f>[1]ОГН!T19+[1]ОГСН!T19</f>
        <v>0</v>
      </c>
      <c r="U19" s="34">
        <f>[1]ОГН!U19+[1]ОГСН!U19</f>
        <v>0</v>
      </c>
      <c r="V19" s="34">
        <f>[1]ОГН!V19+[1]ОГСН!V19</f>
        <v>0</v>
      </c>
      <c r="W19" s="34">
        <f>[1]ОГН!W19+[1]ОГСН!W19</f>
        <v>0</v>
      </c>
    </row>
    <row r="20" spans="1:23" ht="48.75" thickBot="1" x14ac:dyDescent="0.3">
      <c r="A20" s="38" t="s">
        <v>33</v>
      </c>
      <c r="B20" s="16" t="s">
        <v>34</v>
      </c>
      <c r="C20" s="2">
        <f>SUM(C21:C22)</f>
        <v>0</v>
      </c>
      <c r="D20" s="2">
        <f t="shared" ref="D20:W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</row>
    <row r="21" spans="1:23" ht="48.75" thickBot="1" x14ac:dyDescent="0.3">
      <c r="A21" s="41" t="s">
        <v>35</v>
      </c>
      <c r="B21" s="19" t="s">
        <v>36</v>
      </c>
      <c r="C21" s="34">
        <f>[1]ОГН!C21+[1]ОГСН!C21</f>
        <v>0</v>
      </c>
      <c r="D21" s="34">
        <f>[1]ОГН!D21+[1]ОГСН!D21</f>
        <v>0</v>
      </c>
      <c r="E21" s="34">
        <f>[1]ОГН!E21+[1]ОГСН!E21</f>
        <v>0</v>
      </c>
      <c r="F21" s="34">
        <f>[1]ОГН!F21+[1]ОГСН!F21</f>
        <v>0</v>
      </c>
      <c r="G21" s="34">
        <f>[1]ОГН!G21+[1]ОГСН!G21</f>
        <v>0</v>
      </c>
      <c r="H21" s="34">
        <f>[1]ОГН!H21+[1]ОГСН!H21</f>
        <v>0</v>
      </c>
      <c r="I21" s="34">
        <f>[1]ОГН!I21+[1]ОГСН!I21</f>
        <v>0</v>
      </c>
      <c r="J21" s="34">
        <f>[1]ОГН!J21+[1]ОГСН!J21</f>
        <v>0</v>
      </c>
      <c r="K21" s="34">
        <f>[1]ОГН!K21+[1]ОГСН!K21</f>
        <v>0</v>
      </c>
      <c r="L21" s="34">
        <f>[1]ОГН!L21+[1]ОГСН!L21</f>
        <v>0</v>
      </c>
      <c r="M21" s="34">
        <f>[1]ОГН!M21+[1]ОГСН!M21</f>
        <v>0</v>
      </c>
      <c r="N21" s="34">
        <f>[1]ОГН!N21+[1]ОГСН!N21</f>
        <v>0</v>
      </c>
      <c r="O21" s="34">
        <f>[1]ОГН!O21+[1]ОГСН!O21</f>
        <v>0</v>
      </c>
      <c r="P21" s="34">
        <f>[1]ОГН!P21+[1]ОГСН!P21</f>
        <v>0</v>
      </c>
      <c r="Q21" s="34">
        <f>[1]ОГН!Q21+[1]ОГСН!Q21</f>
        <v>0</v>
      </c>
      <c r="R21" s="34">
        <f>[1]ОГН!R21+[1]ОГСН!R21</f>
        <v>0</v>
      </c>
      <c r="S21" s="34">
        <f>[1]ОГН!S21+[1]ОГСН!S21</f>
        <v>0</v>
      </c>
      <c r="T21" s="34">
        <f>[1]ОГН!T21+[1]ОГСН!T21</f>
        <v>0</v>
      </c>
      <c r="U21" s="34">
        <f>[1]ОГН!U21+[1]ОГСН!U21</f>
        <v>0</v>
      </c>
      <c r="V21" s="34">
        <f>[1]ОГН!V21+[1]ОГСН!V21</f>
        <v>0</v>
      </c>
      <c r="W21" s="34">
        <f>[1]ОГН!W21+[1]ОГСН!W21</f>
        <v>0</v>
      </c>
    </row>
    <row r="22" spans="1:23" ht="60.75" thickBot="1" x14ac:dyDescent="0.3">
      <c r="A22" s="41" t="s">
        <v>37</v>
      </c>
      <c r="B22" s="19" t="s">
        <v>38</v>
      </c>
      <c r="C22" s="34">
        <f>[1]ОГН!C22+[1]ОГСН!C22</f>
        <v>0</v>
      </c>
      <c r="D22" s="34">
        <f>[1]ОГН!D22+[1]ОГСН!D22</f>
        <v>0</v>
      </c>
      <c r="E22" s="34">
        <f>[1]ОГН!E22+[1]ОГСН!E22</f>
        <v>0</v>
      </c>
      <c r="F22" s="34">
        <f>[1]ОГН!F22+[1]ОГСН!F22</f>
        <v>0</v>
      </c>
      <c r="G22" s="34">
        <f>[1]ОГН!G22+[1]ОГСН!G22</f>
        <v>0</v>
      </c>
      <c r="H22" s="34">
        <f>[1]ОГН!H22+[1]ОГСН!H22</f>
        <v>0</v>
      </c>
      <c r="I22" s="34">
        <f>[1]ОГН!I22+[1]ОГСН!I22</f>
        <v>0</v>
      </c>
      <c r="J22" s="34">
        <f>[1]ОГН!J22+[1]ОГСН!J22</f>
        <v>0</v>
      </c>
      <c r="K22" s="34">
        <f>[1]ОГН!K22+[1]ОГСН!K22</f>
        <v>0</v>
      </c>
      <c r="L22" s="34">
        <f>[1]ОГН!L22+[1]ОГСН!L22</f>
        <v>0</v>
      </c>
      <c r="M22" s="34">
        <f>[1]ОГН!M22+[1]ОГСН!M22</f>
        <v>0</v>
      </c>
      <c r="N22" s="34">
        <f>[1]ОГН!N22+[1]ОГСН!N22</f>
        <v>0</v>
      </c>
      <c r="O22" s="34">
        <f>[1]ОГН!O22+[1]ОГСН!O22</f>
        <v>0</v>
      </c>
      <c r="P22" s="34">
        <f>[1]ОГН!P22+[1]ОГСН!P22</f>
        <v>0</v>
      </c>
      <c r="Q22" s="34">
        <f>[1]ОГН!Q22+[1]ОГСН!Q22</f>
        <v>0</v>
      </c>
      <c r="R22" s="34">
        <f>[1]ОГН!R22+[1]ОГСН!R22</f>
        <v>0</v>
      </c>
      <c r="S22" s="34">
        <f>[1]ОГН!S22+[1]ОГСН!S22</f>
        <v>0</v>
      </c>
      <c r="T22" s="34">
        <f>[1]ОГН!T22+[1]ОГСН!T22</f>
        <v>0</v>
      </c>
      <c r="U22" s="34">
        <f>[1]ОГН!U22+[1]ОГСН!U22</f>
        <v>0</v>
      </c>
      <c r="V22" s="34">
        <f>[1]ОГН!V22+[1]ОГСН!V22</f>
        <v>0</v>
      </c>
      <c r="W22" s="34">
        <f>[1]ОГН!W22+[1]ОГСН!W22</f>
        <v>0</v>
      </c>
    </row>
    <row r="23" spans="1:23" ht="36.75" thickBot="1" x14ac:dyDescent="0.3">
      <c r="A23" s="38" t="s">
        <v>39</v>
      </c>
      <c r="B23" s="16" t="s">
        <v>40</v>
      </c>
      <c r="C23" s="36">
        <f>[1]ОГН!C23+[1]ОГСН!C23</f>
        <v>0</v>
      </c>
      <c r="D23" s="36">
        <f>[1]ОГН!D23+[1]ОГСН!D23</f>
        <v>0</v>
      </c>
      <c r="E23" s="36">
        <f>[1]ОГН!E23+[1]ОГСН!E23</f>
        <v>0</v>
      </c>
      <c r="F23" s="36">
        <f>[1]ОГН!F23+[1]ОГСН!F23</f>
        <v>0</v>
      </c>
      <c r="G23" s="36">
        <f>[1]ОГН!G23+[1]ОГСН!G23</f>
        <v>0</v>
      </c>
      <c r="H23" s="35">
        <f>[1]ОГН!H23+[1]ОГСН!H23</f>
        <v>0</v>
      </c>
      <c r="I23" s="35">
        <f>[1]ОГН!I23+[1]ОГСН!I23</f>
        <v>0</v>
      </c>
      <c r="J23" s="35">
        <f>[1]ОГН!J23+[1]ОГСН!J23</f>
        <v>0</v>
      </c>
      <c r="K23" s="35">
        <f>[1]ОГН!K23+[1]ОГСН!K23</f>
        <v>0</v>
      </c>
      <c r="L23" s="35">
        <f>[1]ОГН!L23+[1]ОГСН!L23</f>
        <v>0</v>
      </c>
      <c r="M23" s="35">
        <f>[1]ОГН!M23+[1]ОГСН!M23</f>
        <v>0</v>
      </c>
      <c r="N23" s="35">
        <f>[1]ОГН!N23+[1]ОГСН!N23</f>
        <v>0</v>
      </c>
      <c r="O23" s="35">
        <f>[1]ОГН!O23+[1]ОГСН!O23</f>
        <v>0</v>
      </c>
      <c r="P23" s="35">
        <f>[1]ОГН!P23+[1]ОГСН!P23</f>
        <v>0</v>
      </c>
      <c r="Q23" s="35">
        <f>[1]ОГН!Q23+[1]ОГСН!Q23</f>
        <v>0</v>
      </c>
      <c r="R23" s="35">
        <f>[1]ОГН!R23+[1]ОГСН!R23</f>
        <v>0</v>
      </c>
      <c r="S23" s="35">
        <f>[1]ОГН!S23+[1]ОГСН!S23</f>
        <v>0</v>
      </c>
      <c r="T23" s="35">
        <f>[1]ОГН!T23+[1]ОГСН!T23</f>
        <v>0</v>
      </c>
      <c r="U23" s="35">
        <f>[1]ОГН!U23+[1]ОГСН!U23</f>
        <v>0</v>
      </c>
      <c r="V23" s="35">
        <f>[1]ОГН!V23+[1]ОГСН!V23</f>
        <v>0</v>
      </c>
      <c r="W23" s="35">
        <f>[1]ОГН!W23+[1]ОГСН!W23</f>
        <v>0</v>
      </c>
    </row>
    <row r="24" spans="1:23" ht="24.75" thickBot="1" x14ac:dyDescent="0.3">
      <c r="A24" s="38" t="s">
        <v>41</v>
      </c>
      <c r="B24" s="16" t="s">
        <v>42</v>
      </c>
      <c r="C24" s="2">
        <f>SUM(C25:C26)</f>
        <v>0</v>
      </c>
      <c r="D24" s="2">
        <f t="shared" ref="D24:W24" si="4">SUM(D25:D26)</f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0</v>
      </c>
      <c r="O24" s="2">
        <f t="shared" si="4"/>
        <v>0</v>
      </c>
      <c r="P24" s="2">
        <f t="shared" si="4"/>
        <v>0</v>
      </c>
      <c r="Q24" s="2">
        <f t="shared" si="4"/>
        <v>0</v>
      </c>
      <c r="R24" s="2">
        <f t="shared" si="4"/>
        <v>0</v>
      </c>
      <c r="S24" s="2">
        <f t="shared" si="4"/>
        <v>0</v>
      </c>
      <c r="T24" s="2">
        <f t="shared" si="4"/>
        <v>0</v>
      </c>
      <c r="U24" s="2">
        <f t="shared" si="4"/>
        <v>0</v>
      </c>
      <c r="V24" s="2">
        <f t="shared" si="4"/>
        <v>0</v>
      </c>
      <c r="W24" s="2">
        <f t="shared" si="4"/>
        <v>0</v>
      </c>
    </row>
    <row r="25" spans="1:23" ht="15.75" thickBot="1" x14ac:dyDescent="0.3">
      <c r="A25" s="41" t="s">
        <v>43</v>
      </c>
      <c r="B25" s="18" t="s">
        <v>44</v>
      </c>
      <c r="C25" s="34">
        <f>[1]ОГН!C25+[1]ОГСН!C25</f>
        <v>0</v>
      </c>
      <c r="D25" s="34">
        <f>[1]ОГН!D25+[1]ОГСН!D25</f>
        <v>0</v>
      </c>
      <c r="E25" s="34">
        <f>[1]ОГН!E25+[1]ОГСН!E25</f>
        <v>0</v>
      </c>
      <c r="F25" s="34">
        <f>[1]ОГН!F25+[1]ОГСН!F25</f>
        <v>0</v>
      </c>
      <c r="G25" s="34">
        <f>[1]ОГН!G25+[1]ОГСН!G25</f>
        <v>0</v>
      </c>
      <c r="H25" s="34">
        <f>[1]ОГН!H25+[1]ОГСН!H25</f>
        <v>0</v>
      </c>
      <c r="I25" s="34">
        <f>[1]ОГН!I25+[1]ОГСН!I25</f>
        <v>0</v>
      </c>
      <c r="J25" s="34">
        <f>[1]ОГН!J25+[1]ОГСН!J25</f>
        <v>0</v>
      </c>
      <c r="K25" s="34">
        <f>[1]ОГН!K25+[1]ОГСН!K25</f>
        <v>0</v>
      </c>
      <c r="L25" s="34">
        <f>[1]ОГН!L25+[1]ОГСН!L25</f>
        <v>0</v>
      </c>
      <c r="M25" s="34">
        <f>[1]ОГН!M25+[1]ОГСН!M25</f>
        <v>0</v>
      </c>
      <c r="N25" s="34">
        <f>[1]ОГН!N25+[1]ОГСН!N25</f>
        <v>0</v>
      </c>
      <c r="O25" s="34">
        <f>[1]ОГН!O25+[1]ОГСН!O25</f>
        <v>0</v>
      </c>
      <c r="P25" s="34">
        <f>[1]ОГН!P25+[1]ОГСН!P25</f>
        <v>0</v>
      </c>
      <c r="Q25" s="34">
        <f>[1]ОГН!Q25+[1]ОГСН!Q25</f>
        <v>0</v>
      </c>
      <c r="R25" s="34">
        <f>[1]ОГН!R25+[1]ОГСН!R25</f>
        <v>0</v>
      </c>
      <c r="S25" s="34">
        <f>[1]ОГН!S25+[1]ОГСН!S25</f>
        <v>0</v>
      </c>
      <c r="T25" s="34">
        <f>[1]ОГН!T25+[1]ОГСН!T25</f>
        <v>0</v>
      </c>
      <c r="U25" s="34">
        <f>[1]ОГН!U25+[1]ОГСН!U25</f>
        <v>0</v>
      </c>
      <c r="V25" s="34">
        <f>[1]ОГН!V25+[1]ОГСН!V25</f>
        <v>0</v>
      </c>
      <c r="W25" s="34">
        <f>[1]ОГН!W25+[1]ОГСН!W25</f>
        <v>0</v>
      </c>
    </row>
    <row r="26" spans="1:23" ht="15.75" thickBot="1" x14ac:dyDescent="0.3">
      <c r="A26" s="41" t="s">
        <v>45</v>
      </c>
      <c r="B26" s="18" t="s">
        <v>46</v>
      </c>
      <c r="C26" s="34">
        <f>[1]ОГН!C26+[1]ОГСН!C26</f>
        <v>0</v>
      </c>
      <c r="D26" s="34">
        <f>[1]ОГН!D26+[1]ОГСН!D26</f>
        <v>0</v>
      </c>
      <c r="E26" s="34">
        <f>[1]ОГН!E26+[1]ОГСН!E26</f>
        <v>0</v>
      </c>
      <c r="F26" s="34">
        <f>[1]ОГН!F26+[1]ОГСН!F26</f>
        <v>0</v>
      </c>
      <c r="G26" s="34">
        <f>[1]ОГН!G26+[1]ОГСН!G26</f>
        <v>0</v>
      </c>
      <c r="H26" s="34">
        <f>[1]ОГН!H26+[1]ОГСН!H26</f>
        <v>0</v>
      </c>
      <c r="I26" s="34">
        <f>[1]ОГН!I26+[1]ОГСН!I26</f>
        <v>0</v>
      </c>
      <c r="J26" s="34">
        <f>[1]ОГН!J26+[1]ОГСН!J26</f>
        <v>0</v>
      </c>
      <c r="K26" s="34">
        <f>[1]ОГН!K26+[1]ОГСН!K26</f>
        <v>0</v>
      </c>
      <c r="L26" s="34">
        <f>[1]ОГН!L26+[1]ОГСН!L26</f>
        <v>0</v>
      </c>
      <c r="M26" s="34">
        <f>[1]ОГН!M26+[1]ОГСН!M26</f>
        <v>0</v>
      </c>
      <c r="N26" s="34">
        <f>[1]ОГН!N26+[1]ОГСН!N26</f>
        <v>0</v>
      </c>
      <c r="O26" s="34">
        <f>[1]ОГН!O26+[1]ОГСН!O26</f>
        <v>0</v>
      </c>
      <c r="P26" s="34">
        <f>[1]ОГН!P26+[1]ОГСН!P26</f>
        <v>0</v>
      </c>
      <c r="Q26" s="34">
        <f>[1]ОГН!Q26+[1]ОГСН!Q26</f>
        <v>0</v>
      </c>
      <c r="R26" s="34">
        <f>[1]ОГН!R26+[1]ОГСН!R26</f>
        <v>0</v>
      </c>
      <c r="S26" s="34">
        <f>[1]ОГН!S26+[1]ОГСН!S26</f>
        <v>0</v>
      </c>
      <c r="T26" s="34">
        <f>[1]ОГН!T26+[1]ОГСН!T26</f>
        <v>0</v>
      </c>
      <c r="U26" s="34">
        <f>[1]ОГН!U26+[1]ОГСН!U26</f>
        <v>0</v>
      </c>
      <c r="V26" s="34">
        <f>[1]ОГН!V26+[1]ОГСН!V26</f>
        <v>0</v>
      </c>
      <c r="W26" s="34">
        <f>[1]ОГН!W26+[1]ОГСН!W26</f>
        <v>0</v>
      </c>
    </row>
    <row r="27" spans="1:23" ht="72.75" thickBot="1" x14ac:dyDescent="0.3">
      <c r="A27" s="39" t="s">
        <v>47</v>
      </c>
      <c r="B27" s="16" t="s">
        <v>48</v>
      </c>
      <c r="C27" s="35">
        <f>[1]ОГН!C27+[1]ОГСН!C27</f>
        <v>137</v>
      </c>
      <c r="D27" s="35">
        <f>[1]ОГН!D27+[1]ОГСН!D27</f>
        <v>0</v>
      </c>
      <c r="E27" s="35">
        <f>[1]ОГН!E27+[1]ОГСН!E27</f>
        <v>0</v>
      </c>
      <c r="F27" s="35">
        <f>[1]ОГН!F27+[1]ОГСН!F27</f>
        <v>137</v>
      </c>
      <c r="G27" s="35">
        <f>[1]ОГН!G27+[1]ОГСН!G27</f>
        <v>0</v>
      </c>
      <c r="H27" s="35">
        <f>[1]ОГН!H27+[1]ОГСН!H27</f>
        <v>0</v>
      </c>
      <c r="I27" s="35">
        <f>[1]ОГН!I27+[1]ОГСН!I27</f>
        <v>0</v>
      </c>
      <c r="J27" s="35">
        <f>[1]ОГН!J27+[1]ОГСН!J27</f>
        <v>0</v>
      </c>
      <c r="K27" s="35">
        <f>[1]ОГН!K27+[1]ОГСН!K27</f>
        <v>0</v>
      </c>
      <c r="L27" s="35">
        <f>[1]ОГН!L27+[1]ОГСН!L27</f>
        <v>0</v>
      </c>
      <c r="M27" s="35">
        <f>[1]ОГН!M27+[1]ОГСН!M27</f>
        <v>2</v>
      </c>
      <c r="N27" s="35">
        <f>[1]ОГН!N27+[1]ОГСН!N27</f>
        <v>0</v>
      </c>
      <c r="O27" s="35">
        <f>[1]ОГН!O27+[1]ОГСН!O27</f>
        <v>0</v>
      </c>
      <c r="P27" s="35">
        <f>[1]ОГН!P27+[1]ОГСН!P27</f>
        <v>1</v>
      </c>
      <c r="Q27" s="35">
        <f>[1]ОГН!Q27+[1]ОГСН!Q27</f>
        <v>0</v>
      </c>
      <c r="R27" s="35">
        <f>[1]ОГН!R27+[1]ОГСН!R27</f>
        <v>134</v>
      </c>
      <c r="S27" s="35">
        <f>[1]ОГН!S27+[1]ОГСН!S27</f>
        <v>0</v>
      </c>
      <c r="T27" s="35">
        <f>[1]ОГН!T27+[1]ОГСН!T27</f>
        <v>1</v>
      </c>
      <c r="U27" s="35">
        <f>[1]ОГН!U27+[1]ОГСН!U27</f>
        <v>119</v>
      </c>
      <c r="V27" s="35">
        <f>[1]ОГН!V27+[1]ОГСН!V27</f>
        <v>0</v>
      </c>
      <c r="W27" s="35">
        <f>[1]ОГН!W27+[1]ОГСН!W27</f>
        <v>0</v>
      </c>
    </row>
    <row r="28" spans="1:23" ht="15.75" thickBot="1" x14ac:dyDescent="0.3">
      <c r="A28" s="38" t="s">
        <v>49</v>
      </c>
      <c r="B28" s="21" t="s">
        <v>50</v>
      </c>
      <c r="C28" s="36">
        <f>[1]ОГН!C28+[1]ОГСН!C28</f>
        <v>0</v>
      </c>
      <c r="D28" s="36">
        <f>[1]ОГН!D28+[1]ОГСН!D28</f>
        <v>0</v>
      </c>
      <c r="E28" s="36">
        <f>[1]ОГН!E28+[1]ОГСН!E28</f>
        <v>0</v>
      </c>
      <c r="F28" s="36">
        <f>[1]ОГН!F28+[1]ОГСН!F28</f>
        <v>0</v>
      </c>
      <c r="G28" s="36">
        <f>[1]ОГН!G28+[1]ОГСН!G28</f>
        <v>0</v>
      </c>
      <c r="H28" s="35">
        <f>[1]ОГН!H28+[1]ОГСН!H28</f>
        <v>0</v>
      </c>
      <c r="I28" s="35">
        <f>[1]ОГН!I28+[1]ОГСН!I28</f>
        <v>0</v>
      </c>
      <c r="J28" s="35">
        <f>[1]ОГН!J28+[1]ОГСН!J28</f>
        <v>0</v>
      </c>
      <c r="K28" s="35">
        <f>[1]ОГН!K28+[1]ОГСН!K28</f>
        <v>0</v>
      </c>
      <c r="L28" s="35">
        <f>[1]ОГН!L28+[1]ОГСН!L28</f>
        <v>0</v>
      </c>
      <c r="M28" s="35">
        <f>[1]ОГН!M28+[1]ОГСН!M28</f>
        <v>0</v>
      </c>
      <c r="N28" s="35">
        <f>[1]ОГН!N28+[1]ОГСН!N28</f>
        <v>0</v>
      </c>
      <c r="O28" s="35">
        <f>[1]ОГН!O28+[1]ОГСН!O28</f>
        <v>0</v>
      </c>
      <c r="P28" s="35">
        <f>[1]ОГН!P28+[1]ОГСН!P28</f>
        <v>0</v>
      </c>
      <c r="Q28" s="35">
        <f>[1]ОГН!Q28+[1]ОГСН!Q28</f>
        <v>0</v>
      </c>
      <c r="R28" s="35">
        <f>[1]ОГН!R28+[1]ОГСН!R28</f>
        <v>0</v>
      </c>
      <c r="S28" s="35">
        <f>[1]ОГН!S28+[1]ОГСН!S28</f>
        <v>0</v>
      </c>
      <c r="T28" s="35">
        <f>[1]ОГН!T28+[1]ОГСН!T28</f>
        <v>0</v>
      </c>
      <c r="U28" s="35">
        <f>[1]ОГН!U28+[1]ОГСН!U28</f>
        <v>0</v>
      </c>
      <c r="V28" s="35">
        <f>[1]ОГН!V28+[1]ОГСН!V28</f>
        <v>0</v>
      </c>
      <c r="W28" s="35">
        <f>[1]ОГН!W28+[1]ОГСН!W28</f>
        <v>0</v>
      </c>
    </row>
    <row r="29" spans="1:23" ht="15.75" thickBot="1" x14ac:dyDescent="0.3">
      <c r="A29" s="38" t="s">
        <v>51</v>
      </c>
      <c r="B29" s="21" t="s">
        <v>52</v>
      </c>
      <c r="C29" s="36">
        <f>[1]ОГН!C29+[1]ОГСН!C29</f>
        <v>192</v>
      </c>
      <c r="D29" s="36">
        <f>[1]ОГН!D29+[1]ОГСН!D29</f>
        <v>0</v>
      </c>
      <c r="E29" s="36">
        <f>[1]ОГН!E29+[1]ОГСН!E29</f>
        <v>2</v>
      </c>
      <c r="F29" s="36">
        <f>[1]ОГН!F29+[1]ОГСН!F29</f>
        <v>189</v>
      </c>
      <c r="G29" s="36">
        <f>[1]ОГН!G29+[1]ОГСН!G29</f>
        <v>1</v>
      </c>
      <c r="H29" s="35">
        <f>[1]ОГН!H29+[1]ОГСН!H29</f>
        <v>0</v>
      </c>
      <c r="I29" s="35">
        <f>[1]ОГН!I29+[1]ОГСН!I29</f>
        <v>7</v>
      </c>
      <c r="J29" s="35">
        <f>[1]ОГН!J29+[1]ОГСН!J29</f>
        <v>0</v>
      </c>
      <c r="K29" s="35">
        <f>[1]ОГН!K29+[1]ОГСН!K29</f>
        <v>0</v>
      </c>
      <c r="L29" s="35">
        <f>[1]ОГН!L29+[1]ОГСН!L29</f>
        <v>0</v>
      </c>
      <c r="M29" s="35">
        <f>[1]ОГН!M29+[1]ОГСН!M29</f>
        <v>8</v>
      </c>
      <c r="N29" s="35">
        <f>[1]ОГН!N29+[1]ОГСН!N29</f>
        <v>0</v>
      </c>
      <c r="O29" s="35">
        <f>[1]ОГН!O29+[1]ОГСН!O29</f>
        <v>0</v>
      </c>
      <c r="P29" s="35">
        <f>[1]ОГН!P29+[1]ОГСН!P29</f>
        <v>7</v>
      </c>
      <c r="Q29" s="35">
        <f>[1]ОГН!Q29+[1]ОГСН!Q29</f>
        <v>0</v>
      </c>
      <c r="R29" s="35">
        <f>[1]ОГН!R29+[1]ОГСН!R29</f>
        <v>154</v>
      </c>
      <c r="S29" s="35">
        <f>[1]ОГН!S29+[1]ОГСН!S29</f>
        <v>13</v>
      </c>
      <c r="T29" s="35">
        <f>[1]ОГН!T29+[1]ОГСН!T29</f>
        <v>19</v>
      </c>
      <c r="U29" s="35">
        <f>[1]ОГН!U29+[1]ОГСН!U29</f>
        <v>83</v>
      </c>
      <c r="V29" s="35">
        <f>[1]ОГН!V29+[1]ОГСН!V29</f>
        <v>3</v>
      </c>
      <c r="W29" s="35">
        <f>[1]ОГН!W29+[1]ОГСН!W29</f>
        <v>0</v>
      </c>
    </row>
    <row r="30" spans="1:23" ht="24.75" thickBot="1" x14ac:dyDescent="0.3">
      <c r="A30" s="39" t="s">
        <v>53</v>
      </c>
      <c r="B30" s="16" t="s">
        <v>54</v>
      </c>
      <c r="C30" s="2">
        <f>SUM(C31:C32)</f>
        <v>1263</v>
      </c>
      <c r="D30" s="2">
        <f t="shared" ref="D30:W30" si="5">SUM(D31:D32)</f>
        <v>0</v>
      </c>
      <c r="E30" s="2">
        <f t="shared" si="5"/>
        <v>4</v>
      </c>
      <c r="F30" s="2">
        <f t="shared" si="5"/>
        <v>1251</v>
      </c>
      <c r="G30" s="2">
        <f t="shared" si="5"/>
        <v>10</v>
      </c>
      <c r="H30" s="2">
        <f t="shared" si="5"/>
        <v>0</v>
      </c>
      <c r="I30" s="2">
        <f t="shared" si="5"/>
        <v>26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32</v>
      </c>
      <c r="N30" s="2">
        <f t="shared" si="5"/>
        <v>0</v>
      </c>
      <c r="O30" s="2">
        <f t="shared" si="5"/>
        <v>0</v>
      </c>
      <c r="P30" s="2">
        <f t="shared" si="5"/>
        <v>25</v>
      </c>
      <c r="Q30" s="2">
        <f t="shared" si="5"/>
        <v>0</v>
      </c>
      <c r="R30" s="2">
        <f t="shared" si="5"/>
        <v>644</v>
      </c>
      <c r="S30" s="2">
        <f t="shared" si="5"/>
        <v>30</v>
      </c>
      <c r="T30" s="2">
        <f t="shared" si="5"/>
        <v>51</v>
      </c>
      <c r="U30" s="2">
        <f t="shared" si="5"/>
        <v>321</v>
      </c>
      <c r="V30" s="2">
        <f t="shared" si="5"/>
        <v>19</v>
      </c>
      <c r="W30" s="2">
        <f t="shared" si="5"/>
        <v>0</v>
      </c>
    </row>
    <row r="31" spans="1:23" ht="15.75" thickBot="1" x14ac:dyDescent="0.3">
      <c r="A31" s="41" t="s">
        <v>55</v>
      </c>
      <c r="B31" s="22" t="s">
        <v>18</v>
      </c>
      <c r="C31" s="34">
        <f>[1]ОГН!C31+[1]ОГСН!C31</f>
        <v>492</v>
      </c>
      <c r="D31" s="34">
        <f>[1]ОГН!D31+[1]ОГСН!D31</f>
        <v>0</v>
      </c>
      <c r="E31" s="34">
        <f>[1]ОГН!E31+[1]ОГСН!E31</f>
        <v>0</v>
      </c>
      <c r="F31" s="34">
        <f>[1]ОГН!F31+[1]ОГСН!F31</f>
        <v>492</v>
      </c>
      <c r="G31" s="34">
        <f>[1]ОГН!G31+[1]ОГСН!G31</f>
        <v>0</v>
      </c>
      <c r="H31" s="34">
        <f>[1]ОГН!H31+[1]ОГСН!H31</f>
        <v>0</v>
      </c>
      <c r="I31" s="34">
        <f>[1]ОГН!I31+[1]ОГСН!I31</f>
        <v>12</v>
      </c>
      <c r="J31" s="34">
        <f>[1]ОГН!J31+[1]ОГСН!J31</f>
        <v>0</v>
      </c>
      <c r="K31" s="34">
        <f>[1]ОГН!K31+[1]ОГСН!K31</f>
        <v>0</v>
      </c>
      <c r="L31" s="34">
        <f>[1]ОГН!L31+[1]ОГСН!L31</f>
        <v>0</v>
      </c>
      <c r="M31" s="34">
        <f>[1]ОГН!M31+[1]ОГСН!M31</f>
        <v>24</v>
      </c>
      <c r="N31" s="34">
        <f>[1]ОГН!N31+[1]ОГСН!N31</f>
        <v>0</v>
      </c>
      <c r="O31" s="34">
        <f>[1]ОГН!O31+[1]ОГСН!O31</f>
        <v>0</v>
      </c>
      <c r="P31" s="34">
        <f>[1]ОГН!P31+[1]ОГСН!P31</f>
        <v>21</v>
      </c>
      <c r="Q31" s="34">
        <f>[1]ОГН!Q31+[1]ОГСН!Q31</f>
        <v>0</v>
      </c>
      <c r="R31" s="34">
        <f>[1]ОГН!R31+[1]ОГСН!R31</f>
        <v>326</v>
      </c>
      <c r="S31" s="34">
        <f>[1]ОГН!S31+[1]ОГСН!S31</f>
        <v>16</v>
      </c>
      <c r="T31" s="34">
        <f>[1]ОГН!T31+[1]ОГСН!T31</f>
        <v>20</v>
      </c>
      <c r="U31" s="34">
        <f>[1]ОГН!U31+[1]ОГСН!U31</f>
        <v>146</v>
      </c>
      <c r="V31" s="34">
        <f>[1]ОГН!V31+[1]ОГСН!V31</f>
        <v>6</v>
      </c>
      <c r="W31" s="34">
        <f>[1]ОГН!W31+[1]ОГСН!W31</f>
        <v>0</v>
      </c>
    </row>
    <row r="32" spans="1:23" ht="15.75" thickBot="1" x14ac:dyDescent="0.3">
      <c r="A32" s="41" t="s">
        <v>56</v>
      </c>
      <c r="B32" s="22" t="s">
        <v>57</v>
      </c>
      <c r="C32" s="34">
        <f>[1]ОГН!C32+[1]ОГСН!C32</f>
        <v>771</v>
      </c>
      <c r="D32" s="34">
        <f>[1]ОГН!D32+[1]ОГСН!D32</f>
        <v>0</v>
      </c>
      <c r="E32" s="34">
        <f>[1]ОГН!E32+[1]ОГСН!E32</f>
        <v>4</v>
      </c>
      <c r="F32" s="34">
        <f>[1]ОГН!F32+[1]ОГСН!F32</f>
        <v>759</v>
      </c>
      <c r="G32" s="34">
        <f>[1]ОГН!G32+[1]ОГСН!G32</f>
        <v>10</v>
      </c>
      <c r="H32" s="34">
        <f>[1]ОГН!H32+[1]ОГСН!H32</f>
        <v>0</v>
      </c>
      <c r="I32" s="34">
        <f>[1]ОГН!I32+[1]ОГСН!I32</f>
        <v>14</v>
      </c>
      <c r="J32" s="34">
        <f>[1]ОГН!J32+[1]ОГСН!J32</f>
        <v>0</v>
      </c>
      <c r="K32" s="34">
        <f>[1]ОГН!K32+[1]ОГСН!K32</f>
        <v>0</v>
      </c>
      <c r="L32" s="34">
        <f>[1]ОГН!L32+[1]ОГСН!L32</f>
        <v>0</v>
      </c>
      <c r="M32" s="34">
        <f>[1]ОГН!M32+[1]ОГСН!M32</f>
        <v>8</v>
      </c>
      <c r="N32" s="34">
        <f>[1]ОГН!N32+[1]ОГСН!N32</f>
        <v>0</v>
      </c>
      <c r="O32" s="34">
        <f>[1]ОГН!O32+[1]ОГСН!O32</f>
        <v>0</v>
      </c>
      <c r="P32" s="34">
        <f>[1]ОГН!P32+[1]ОГСН!P32</f>
        <v>4</v>
      </c>
      <c r="Q32" s="34">
        <f>[1]ОГН!Q32+[1]ОГСН!Q32</f>
        <v>0</v>
      </c>
      <c r="R32" s="34">
        <f>[1]ОГН!R32+[1]ОГСН!R32</f>
        <v>318</v>
      </c>
      <c r="S32" s="34">
        <f>[1]ОГН!S32+[1]ОГСН!S32</f>
        <v>14</v>
      </c>
      <c r="T32" s="34">
        <f>[1]ОГН!T32+[1]ОГСН!T32</f>
        <v>31</v>
      </c>
      <c r="U32" s="34">
        <f>[1]ОГН!U32+[1]ОГСН!U32</f>
        <v>175</v>
      </c>
      <c r="V32" s="34">
        <f>[1]ОГН!V32+[1]ОГСН!V32</f>
        <v>13</v>
      </c>
      <c r="W32" s="34">
        <f>[1]ОГН!W32+[1]ОГСН!W32</f>
        <v>0</v>
      </c>
    </row>
    <row r="33" spans="1:23" ht="24.75" thickBot="1" x14ac:dyDescent="0.3">
      <c r="A33" s="39" t="s">
        <v>58</v>
      </c>
      <c r="B33" s="16" t="s">
        <v>59</v>
      </c>
      <c r="C33" s="36">
        <f>[1]ОГН!C33+[1]ОГСН!C33</f>
        <v>0</v>
      </c>
      <c r="D33" s="36">
        <f>[1]ОГН!D33+[1]ОГСН!D33</f>
        <v>0</v>
      </c>
      <c r="E33" s="36">
        <f>[1]ОГН!E33+[1]ОГСН!E33</f>
        <v>0</v>
      </c>
      <c r="F33" s="36">
        <f>[1]ОГН!F33+[1]ОГСН!F33</f>
        <v>0</v>
      </c>
      <c r="G33" s="36">
        <f>[1]ОГН!G33+[1]ОГСН!G33</f>
        <v>0</v>
      </c>
      <c r="H33" s="35">
        <f>[1]ОГН!H33+[1]ОГСН!H33</f>
        <v>0</v>
      </c>
      <c r="I33" s="35">
        <f>[1]ОГН!I33+[1]ОГСН!I33</f>
        <v>0</v>
      </c>
      <c r="J33" s="35">
        <f>[1]ОГН!J33+[1]ОГСН!J33</f>
        <v>0</v>
      </c>
      <c r="K33" s="35">
        <f>[1]ОГН!K33+[1]ОГСН!K33</f>
        <v>0</v>
      </c>
      <c r="L33" s="35">
        <f>[1]ОГН!L33+[1]ОГСН!L33</f>
        <v>0</v>
      </c>
      <c r="M33" s="35">
        <f>[1]ОГН!M33+[1]ОГСН!M33</f>
        <v>0</v>
      </c>
      <c r="N33" s="35">
        <f>[1]ОГН!N33+[1]ОГСН!N33</f>
        <v>0</v>
      </c>
      <c r="O33" s="35">
        <f>[1]ОГН!O33+[1]ОГСН!O33</f>
        <v>0</v>
      </c>
      <c r="P33" s="35">
        <f>[1]ОГН!P33+[1]ОГСН!P33</f>
        <v>0</v>
      </c>
      <c r="Q33" s="35">
        <f>[1]ОГН!Q33+[1]ОГСН!Q33</f>
        <v>0</v>
      </c>
      <c r="R33" s="35">
        <f>[1]ОГН!R33+[1]ОГСН!R33</f>
        <v>0</v>
      </c>
      <c r="S33" s="35">
        <f>[1]ОГН!S33+[1]ОГСН!S33</f>
        <v>0</v>
      </c>
      <c r="T33" s="35">
        <f>[1]ОГН!T33+[1]ОГСН!T33</f>
        <v>0</v>
      </c>
      <c r="U33" s="35">
        <f>[1]ОГН!U33+[1]ОГСН!U33</f>
        <v>0</v>
      </c>
      <c r="V33" s="35">
        <f>[1]ОГН!V33+[1]ОГСН!V33</f>
        <v>0</v>
      </c>
      <c r="W33" s="35">
        <f>[1]ОГН!W33+[1]ОГСН!W33</f>
        <v>0</v>
      </c>
    </row>
    <row r="34" spans="1:23" ht="47.25" customHeight="1" thickBot="1" x14ac:dyDescent="0.3">
      <c r="A34" s="39" t="s">
        <v>60</v>
      </c>
      <c r="B34" s="16" t="s">
        <v>61</v>
      </c>
      <c r="C34" s="36">
        <f>[1]ОГН!C34+[1]ОГСН!C34</f>
        <v>141</v>
      </c>
      <c r="D34" s="36">
        <f>[1]ОГН!D34+[1]ОГСН!D34</f>
        <v>0</v>
      </c>
      <c r="E34" s="36">
        <f>[1]ОГН!E34+[1]ОГСН!E34</f>
        <v>1</v>
      </c>
      <c r="F34" s="36">
        <f>[1]ОГН!F34+[1]ОГСН!F34</f>
        <v>139</v>
      </c>
      <c r="G34" s="36">
        <f>[1]ОГН!G34+[1]ОГСН!G34</f>
        <v>1</v>
      </c>
      <c r="H34" s="35">
        <f>[1]ОГН!H34+[1]ОГСН!H34</f>
        <v>0</v>
      </c>
      <c r="I34" s="35">
        <f>[1]ОГН!I34+[1]ОГСН!I34</f>
        <v>4</v>
      </c>
      <c r="J34" s="35">
        <f>[1]ОГН!J34+[1]ОГСН!J34</f>
        <v>0</v>
      </c>
      <c r="K34" s="35">
        <f>[1]ОГН!K34+[1]ОГСН!K34</f>
        <v>0</v>
      </c>
      <c r="L34" s="35">
        <f>[1]ОГН!L34+[1]ОГСН!L34</f>
        <v>0</v>
      </c>
      <c r="M34" s="35">
        <f>[1]ОГН!M34+[1]ОГСН!M34</f>
        <v>4</v>
      </c>
      <c r="N34" s="35">
        <f>[1]ОГН!N34+[1]ОГСН!N34</f>
        <v>0</v>
      </c>
      <c r="O34" s="35">
        <f>[1]ОГН!O34+[1]ОГСН!O34</f>
        <v>0</v>
      </c>
      <c r="P34" s="35">
        <f>[1]ОГН!P34+[1]ОГСН!P34</f>
        <v>6</v>
      </c>
      <c r="Q34" s="35">
        <f>[1]ОГН!Q34+[1]ОГСН!Q34</f>
        <v>0</v>
      </c>
      <c r="R34" s="35">
        <f>[1]ОГН!R34+[1]ОГСН!R34</f>
        <v>97</v>
      </c>
      <c r="S34" s="35">
        <f>[1]ОГН!S34+[1]ОГСН!S34</f>
        <v>5</v>
      </c>
      <c r="T34" s="35">
        <f>[1]ОГН!T34+[1]ОГСН!T34</f>
        <v>0</v>
      </c>
      <c r="U34" s="35">
        <f>[1]ОГН!U34+[1]ОГСН!U34</f>
        <v>10</v>
      </c>
      <c r="V34" s="35">
        <f>[1]ОГН!V34+[1]ОГСН!V34</f>
        <v>2</v>
      </c>
      <c r="W34" s="35">
        <f>[1]ОГН!W34+[1]ОГСН!W34</f>
        <v>0</v>
      </c>
    </row>
    <row r="35" spans="1:23" ht="132.75" customHeight="1" thickBot="1" x14ac:dyDescent="0.3">
      <c r="A35" s="38" t="s">
        <v>62</v>
      </c>
      <c r="B35" s="16" t="s">
        <v>63</v>
      </c>
      <c r="C35" s="36">
        <f>[1]ОГН!C35+[1]ОГСН!C35</f>
        <v>2</v>
      </c>
      <c r="D35" s="36">
        <f>[1]ОГН!D35+[1]ОГСН!D35</f>
        <v>0</v>
      </c>
      <c r="E35" s="36">
        <f>[1]ОГН!E35+[1]ОГСН!E35</f>
        <v>0</v>
      </c>
      <c r="F35" s="36">
        <f>[1]ОГН!F35+[1]ОГСН!F35</f>
        <v>2</v>
      </c>
      <c r="G35" s="36">
        <f>[1]ОГН!G35+[1]ОГСН!G35</f>
        <v>0</v>
      </c>
      <c r="H35" s="35">
        <f>[1]ОГН!H35+[1]ОГСН!H35</f>
        <v>0</v>
      </c>
      <c r="I35" s="35">
        <f>[1]ОГН!I35+[1]ОГСН!I35</f>
        <v>0</v>
      </c>
      <c r="J35" s="35">
        <f>[1]ОГН!J35+[1]ОГСН!J35</f>
        <v>0</v>
      </c>
      <c r="K35" s="35">
        <f>[1]ОГН!K35+[1]ОГСН!K35</f>
        <v>0</v>
      </c>
      <c r="L35" s="35">
        <f>[1]ОГН!L35+[1]ОГСН!L35</f>
        <v>0</v>
      </c>
      <c r="M35" s="35">
        <f>[1]ОГН!M35+[1]ОГСН!M35</f>
        <v>0</v>
      </c>
      <c r="N35" s="35">
        <f>[1]ОГН!N35+[1]ОГСН!N35</f>
        <v>0</v>
      </c>
      <c r="O35" s="35">
        <f>[1]ОГН!O35+[1]ОГСН!O35</f>
        <v>0</v>
      </c>
      <c r="P35" s="35">
        <f>[1]ОГН!P35+[1]ОГСН!P35</f>
        <v>0</v>
      </c>
      <c r="Q35" s="35">
        <f>[1]ОГН!Q35+[1]ОГСН!Q35</f>
        <v>0</v>
      </c>
      <c r="R35" s="35">
        <f>[1]ОГН!R35+[1]ОГСН!R35</f>
        <v>1</v>
      </c>
      <c r="S35" s="35">
        <f>[1]ОГН!S35+[1]ОГСН!S35</f>
        <v>0</v>
      </c>
      <c r="T35" s="35">
        <f>[1]ОГН!T35+[1]ОГСН!T35</f>
        <v>0</v>
      </c>
      <c r="U35" s="35">
        <f>[1]ОГН!U35+[1]ОГСН!U35</f>
        <v>1</v>
      </c>
      <c r="V35" s="35">
        <f>[1]ОГН!V35+[1]ОГСН!V35</f>
        <v>1</v>
      </c>
      <c r="W35" s="35">
        <f>[1]ОГН!W35+[1]ОГСН!W35</f>
        <v>0</v>
      </c>
    </row>
    <row r="36" spans="1:23" ht="132.75" thickBot="1" x14ac:dyDescent="0.3">
      <c r="A36" s="38" t="s">
        <v>64</v>
      </c>
      <c r="B36" s="16" t="s">
        <v>65</v>
      </c>
      <c r="C36" s="36">
        <f>[1]ОГН!C36+[1]ОГСН!C36</f>
        <v>0</v>
      </c>
      <c r="D36" s="36">
        <f>[1]ОГН!D36+[1]ОГСН!D36</f>
        <v>0</v>
      </c>
      <c r="E36" s="36">
        <f>[1]ОГН!E36+[1]ОГСН!E36</f>
        <v>0</v>
      </c>
      <c r="F36" s="36">
        <f>[1]ОГН!F36+[1]ОГСН!F36</f>
        <v>0</v>
      </c>
      <c r="G36" s="36">
        <f>[1]ОГН!G36+[1]ОГСН!G36</f>
        <v>0</v>
      </c>
      <c r="H36" s="35">
        <f>[1]ОГН!H36+[1]ОГСН!H36</f>
        <v>0</v>
      </c>
      <c r="I36" s="35">
        <f>[1]ОГН!I36+[1]ОГСН!I36</f>
        <v>0</v>
      </c>
      <c r="J36" s="35">
        <f>[1]ОГН!J36+[1]ОГСН!J36</f>
        <v>0</v>
      </c>
      <c r="K36" s="35">
        <f>[1]ОГН!K36+[1]ОГСН!K36</f>
        <v>0</v>
      </c>
      <c r="L36" s="35">
        <f>[1]ОГН!L36+[1]ОГСН!L36</f>
        <v>0</v>
      </c>
      <c r="M36" s="35">
        <f>[1]ОГН!M36+[1]ОГСН!M36</f>
        <v>0</v>
      </c>
      <c r="N36" s="35">
        <f>[1]ОГН!N36+[1]ОГСН!N36</f>
        <v>0</v>
      </c>
      <c r="O36" s="35">
        <f>[1]ОГН!O36+[1]ОГСН!O36</f>
        <v>0</v>
      </c>
      <c r="P36" s="35">
        <f>[1]ОГН!P36+[1]ОГСН!P36</f>
        <v>0</v>
      </c>
      <c r="Q36" s="35">
        <f>[1]ОГН!Q36+[1]ОГСН!Q36</f>
        <v>0</v>
      </c>
      <c r="R36" s="35">
        <f>[1]ОГН!R36+[1]ОГСН!R36</f>
        <v>0</v>
      </c>
      <c r="S36" s="35">
        <f>[1]ОГН!S36+[1]ОГСН!S36</f>
        <v>0</v>
      </c>
      <c r="T36" s="35">
        <f>[1]ОГН!T36+[1]ОГСН!T36</f>
        <v>0</v>
      </c>
      <c r="U36" s="35">
        <f>[1]ОГН!U36+[1]ОГСН!U36</f>
        <v>0</v>
      </c>
      <c r="V36" s="35">
        <f>[1]ОГН!V36+[1]ОГСН!V36</f>
        <v>0</v>
      </c>
      <c r="W36" s="35">
        <f>[1]ОГН!W36+[1]ОГСН!W36</f>
        <v>0</v>
      </c>
    </row>
    <row r="37" spans="1:23" ht="36.75" thickBot="1" x14ac:dyDescent="0.3">
      <c r="A37" s="38" t="s">
        <v>66</v>
      </c>
      <c r="B37" s="16" t="s">
        <v>67</v>
      </c>
      <c r="C37" s="2">
        <f>SUM(C38:C40)</f>
        <v>142</v>
      </c>
      <c r="D37" s="2">
        <f t="shared" ref="D37:W37" si="6">SUM(D38:D40)</f>
        <v>0</v>
      </c>
      <c r="E37" s="2">
        <f t="shared" si="6"/>
        <v>1</v>
      </c>
      <c r="F37" s="2">
        <f t="shared" si="6"/>
        <v>140</v>
      </c>
      <c r="G37" s="2">
        <f t="shared" si="6"/>
        <v>1</v>
      </c>
      <c r="H37" s="2">
        <f t="shared" si="6"/>
        <v>0</v>
      </c>
      <c r="I37" s="2">
        <f t="shared" si="6"/>
        <v>5</v>
      </c>
      <c r="J37" s="2">
        <f t="shared" si="6"/>
        <v>0</v>
      </c>
      <c r="K37" s="2">
        <f t="shared" si="6"/>
        <v>0</v>
      </c>
      <c r="L37" s="2">
        <f t="shared" si="6"/>
        <v>0</v>
      </c>
      <c r="M37" s="2">
        <f t="shared" si="6"/>
        <v>4</v>
      </c>
      <c r="N37" s="2">
        <f t="shared" si="6"/>
        <v>0</v>
      </c>
      <c r="O37" s="2">
        <f t="shared" si="6"/>
        <v>0</v>
      </c>
      <c r="P37" s="2">
        <f t="shared" si="6"/>
        <v>7</v>
      </c>
      <c r="Q37" s="2">
        <f t="shared" si="6"/>
        <v>0</v>
      </c>
      <c r="R37" s="2">
        <f t="shared" si="6"/>
        <v>97</v>
      </c>
      <c r="S37" s="2">
        <v>5</v>
      </c>
      <c r="T37" s="2">
        <f t="shared" si="6"/>
        <v>1</v>
      </c>
      <c r="U37" s="2">
        <f t="shared" si="6"/>
        <v>10</v>
      </c>
      <c r="V37" s="2">
        <f t="shared" si="6"/>
        <v>3</v>
      </c>
      <c r="W37" s="2">
        <f t="shared" si="6"/>
        <v>0</v>
      </c>
    </row>
    <row r="38" spans="1:23" ht="15.75" thickBot="1" x14ac:dyDescent="0.3">
      <c r="A38" s="41" t="s">
        <v>68</v>
      </c>
      <c r="B38" s="19" t="s">
        <v>18</v>
      </c>
      <c r="C38" s="34">
        <f>[1]ОГН!C38+[1]ОГСН!C38</f>
        <v>80</v>
      </c>
      <c r="D38" s="34">
        <f>[1]ОГН!D38+[1]ОГСН!D38</f>
        <v>0</v>
      </c>
      <c r="E38" s="34">
        <f>[1]ОГН!E38+[1]ОГСН!E38</f>
        <v>0</v>
      </c>
      <c r="F38" s="34">
        <f>[1]ОГН!F38+[1]ОГСН!F38</f>
        <v>80</v>
      </c>
      <c r="G38" s="34">
        <f>[1]ОГН!G38+[1]ОГСН!G38</f>
        <v>0</v>
      </c>
      <c r="H38" s="34">
        <f>[1]ОГН!H38+[1]ОГСН!H38</f>
        <v>0</v>
      </c>
      <c r="I38" s="34">
        <f>[1]ОГН!I38+[1]ОГСН!I38</f>
        <v>3</v>
      </c>
      <c r="J38" s="34">
        <f>[1]ОГН!J38+[1]ОГСН!J38</f>
        <v>0</v>
      </c>
      <c r="K38" s="34">
        <f>[1]ОГН!K38+[1]ОГСН!K38</f>
        <v>0</v>
      </c>
      <c r="L38" s="34">
        <f>[1]ОГН!L38+[1]ОГСН!L38</f>
        <v>0</v>
      </c>
      <c r="M38" s="34">
        <f>[1]ОГН!M38+[1]ОГСН!M38</f>
        <v>3</v>
      </c>
      <c r="N38" s="34">
        <f>[1]ОГН!N38+[1]ОГСН!N38</f>
        <v>0</v>
      </c>
      <c r="O38" s="34">
        <f>[1]ОГН!O38+[1]ОГСН!O38</f>
        <v>0</v>
      </c>
      <c r="P38" s="34">
        <f>[1]ОГН!P38+[1]ОГСН!P38</f>
        <v>2</v>
      </c>
      <c r="Q38" s="34">
        <f>[1]ОГН!Q38+[1]ОГСН!Q38</f>
        <v>0</v>
      </c>
      <c r="R38" s="34">
        <f>[1]ОГН!R38+[1]ОГСН!R38</f>
        <v>66</v>
      </c>
      <c r="S38" s="34">
        <f>[1]ОГН!S38+[1]ОГСН!S38</f>
        <v>5</v>
      </c>
      <c r="T38" s="34">
        <f>[1]ОГН!T38+[1]ОГСН!T38</f>
        <v>0</v>
      </c>
      <c r="U38" s="34">
        <f>[1]ОГН!U38+[1]ОГСН!U38</f>
        <v>6</v>
      </c>
      <c r="V38" s="34">
        <f>[1]ОГН!V38+[1]ОГСН!V38</f>
        <v>1</v>
      </c>
      <c r="W38" s="34">
        <f>[1]ОГН!W38+[1]ОГСН!W38</f>
        <v>0</v>
      </c>
    </row>
    <row r="39" spans="1:23" ht="15.75" thickBot="1" x14ac:dyDescent="0.3">
      <c r="A39" s="41" t="s">
        <v>69</v>
      </c>
      <c r="B39" s="19" t="s">
        <v>57</v>
      </c>
      <c r="C39" s="34">
        <f>[1]ОГН!C39+[1]ОГСН!C39</f>
        <v>62</v>
      </c>
      <c r="D39" s="34">
        <f>[1]ОГН!D39+[1]ОГСН!D39</f>
        <v>0</v>
      </c>
      <c r="E39" s="34">
        <f>[1]ОГН!E39+[1]ОГСН!E39</f>
        <v>1</v>
      </c>
      <c r="F39" s="34">
        <f>[1]ОГН!F39+[1]ОГСН!F39</f>
        <v>60</v>
      </c>
      <c r="G39" s="34">
        <f>[1]ОГН!G39+[1]ОГСН!G39</f>
        <v>1</v>
      </c>
      <c r="H39" s="34">
        <f>[1]ОГН!H39+[1]ОГСН!H39</f>
        <v>0</v>
      </c>
      <c r="I39" s="34">
        <f>[1]ОГН!I39+[1]ОГСН!I39</f>
        <v>2</v>
      </c>
      <c r="J39" s="34">
        <f>[1]ОГН!J39+[1]ОГСН!J39</f>
        <v>0</v>
      </c>
      <c r="K39" s="34">
        <f>[1]ОГН!K39+[1]ОГСН!K39</f>
        <v>0</v>
      </c>
      <c r="L39" s="34">
        <f>[1]ОГН!L39+[1]ОГСН!L39</f>
        <v>0</v>
      </c>
      <c r="M39" s="34">
        <f>[1]ОГН!M39+[1]ОГСН!M39</f>
        <v>1</v>
      </c>
      <c r="N39" s="34">
        <f>[1]ОГН!N39+[1]ОГСН!N39</f>
        <v>0</v>
      </c>
      <c r="O39" s="34">
        <f>[1]ОГН!O39+[1]ОГСН!O39</f>
        <v>0</v>
      </c>
      <c r="P39" s="34">
        <f>[1]ОГН!P39+[1]ОГСН!P39</f>
        <v>5</v>
      </c>
      <c r="Q39" s="34">
        <f>[1]ОГН!Q39+[1]ОГСН!Q39</f>
        <v>0</v>
      </c>
      <c r="R39" s="34">
        <f>[1]ОГН!R39+[1]ОГСН!R39</f>
        <v>31</v>
      </c>
      <c r="S39" s="34">
        <f>[1]ОГН!S39+[1]ОГСН!S39</f>
        <v>0</v>
      </c>
      <c r="T39" s="34">
        <f>[1]ОГН!T39+[1]ОГСН!T39</f>
        <v>1</v>
      </c>
      <c r="U39" s="34">
        <f>[1]ОГН!U39+[1]ОГСН!U39</f>
        <v>4</v>
      </c>
      <c r="V39" s="34">
        <f>[1]ОГН!V39+[1]ОГСН!V39</f>
        <v>2</v>
      </c>
      <c r="W39" s="34">
        <f>[1]ОГН!W39+[1]ОГСН!W39</f>
        <v>0</v>
      </c>
    </row>
    <row r="40" spans="1:23" ht="15.75" thickBot="1" x14ac:dyDescent="0.3">
      <c r="A40" s="41" t="s">
        <v>70</v>
      </c>
      <c r="B40" s="19" t="s">
        <v>71</v>
      </c>
      <c r="C40" s="34">
        <f>[1]ОГН!C40+[1]ОГСН!C40</f>
        <v>0</v>
      </c>
      <c r="D40" s="34">
        <f>[1]ОГН!D40+[1]ОГСН!D40</f>
        <v>0</v>
      </c>
      <c r="E40" s="34">
        <f>[1]ОГН!E40+[1]ОГСН!E40</f>
        <v>0</v>
      </c>
      <c r="F40" s="34">
        <f>[1]ОГН!F40+[1]ОГСН!F40</f>
        <v>0</v>
      </c>
      <c r="G40" s="34">
        <f>[1]ОГН!G40+[1]ОГСН!G40</f>
        <v>0</v>
      </c>
      <c r="H40" s="34">
        <f>[1]ОГН!H40+[1]ОГСН!H40</f>
        <v>0</v>
      </c>
      <c r="I40" s="34">
        <f>[1]ОГН!I40+[1]ОГСН!I40</f>
        <v>0</v>
      </c>
      <c r="J40" s="34">
        <f>[1]ОГН!J40+[1]ОГСН!J40</f>
        <v>0</v>
      </c>
      <c r="K40" s="34">
        <f>[1]ОГН!K40+[1]ОГСН!K40</f>
        <v>0</v>
      </c>
      <c r="L40" s="34">
        <f>[1]ОГН!L40+[1]ОГСН!L40</f>
        <v>0</v>
      </c>
      <c r="M40" s="34">
        <f>[1]ОГН!M40+[1]ОГСН!M40</f>
        <v>0</v>
      </c>
      <c r="N40" s="34">
        <f>[1]ОГН!N40+[1]ОГСН!N40</f>
        <v>0</v>
      </c>
      <c r="O40" s="34">
        <f>[1]ОГН!O40+[1]ОГСН!O40</f>
        <v>0</v>
      </c>
      <c r="P40" s="34">
        <f>[1]ОГН!P40+[1]ОГСН!P40</f>
        <v>0</v>
      </c>
      <c r="Q40" s="34">
        <f>[1]ОГН!Q40+[1]ОГСН!Q40</f>
        <v>0</v>
      </c>
      <c r="R40" s="34">
        <f>[1]ОГН!R40+[1]ОГСН!R40</f>
        <v>0</v>
      </c>
      <c r="S40" s="34">
        <f>[1]ОГН!S40+[1]ОГСН!S40</f>
        <v>0</v>
      </c>
      <c r="T40" s="34">
        <f>[1]ОГН!T40+[1]ОГСН!T40</f>
        <v>0</v>
      </c>
      <c r="U40" s="34">
        <f>[1]ОГН!U40+[1]ОГСН!U40</f>
        <v>0</v>
      </c>
      <c r="V40" s="34">
        <f>[1]ОГН!V40+[1]ОГСН!V40</f>
        <v>0</v>
      </c>
      <c r="W40" s="34">
        <f>[1]ОГН!W40+[1]ОГСН!W40</f>
        <v>0</v>
      </c>
    </row>
    <row r="41" spans="1:23" ht="60.75" customHeight="1" thickBot="1" x14ac:dyDescent="0.3">
      <c r="A41" s="39" t="s">
        <v>72</v>
      </c>
      <c r="B41" s="16" t="s">
        <v>73</v>
      </c>
      <c r="C41" s="2">
        <f>SUM(C42:C43)</f>
        <v>190</v>
      </c>
      <c r="D41" s="2">
        <f t="shared" ref="D41:W41" si="7">SUM(D42:D43)</f>
        <v>0</v>
      </c>
      <c r="E41" s="2">
        <f t="shared" si="7"/>
        <v>2</v>
      </c>
      <c r="F41" s="2">
        <f t="shared" si="7"/>
        <v>187</v>
      </c>
      <c r="G41" s="2">
        <f t="shared" si="7"/>
        <v>1</v>
      </c>
      <c r="H41" s="2">
        <f t="shared" si="7"/>
        <v>0</v>
      </c>
      <c r="I41" s="2">
        <f t="shared" si="7"/>
        <v>7</v>
      </c>
      <c r="J41" s="2">
        <f t="shared" si="7"/>
        <v>0</v>
      </c>
      <c r="K41" s="2">
        <f t="shared" si="7"/>
        <v>0</v>
      </c>
      <c r="L41" s="2">
        <f t="shared" si="7"/>
        <v>0</v>
      </c>
      <c r="M41" s="2">
        <f t="shared" si="7"/>
        <v>8</v>
      </c>
      <c r="N41" s="2">
        <f t="shared" si="7"/>
        <v>0</v>
      </c>
      <c r="O41" s="2">
        <f t="shared" si="7"/>
        <v>0</v>
      </c>
      <c r="P41" s="2">
        <f t="shared" si="7"/>
        <v>7</v>
      </c>
      <c r="Q41" s="2">
        <f t="shared" si="7"/>
        <v>0</v>
      </c>
      <c r="R41" s="2">
        <f t="shared" si="7"/>
        <v>154</v>
      </c>
      <c r="S41" s="2">
        <f t="shared" si="7"/>
        <v>5</v>
      </c>
      <c r="T41" s="2">
        <f t="shared" si="7"/>
        <v>19</v>
      </c>
      <c r="U41" s="2">
        <f t="shared" si="7"/>
        <v>82</v>
      </c>
      <c r="V41" s="2">
        <f t="shared" si="7"/>
        <v>2</v>
      </c>
      <c r="W41" s="2">
        <f t="shared" si="7"/>
        <v>0</v>
      </c>
    </row>
    <row r="42" spans="1:23" ht="15.75" thickBot="1" x14ac:dyDescent="0.3">
      <c r="A42" s="41" t="s">
        <v>74</v>
      </c>
      <c r="B42" s="19" t="s">
        <v>18</v>
      </c>
      <c r="C42" s="34">
        <f>[1]ОГН!C42+[1]ОГСН!C42</f>
        <v>82</v>
      </c>
      <c r="D42" s="34">
        <f>[1]ОГН!D42+[1]ОГСН!D42</f>
        <v>0</v>
      </c>
      <c r="E42" s="34">
        <f>[1]ОГН!E42+[1]ОГСН!E42</f>
        <v>0</v>
      </c>
      <c r="F42" s="34">
        <f>[1]ОГН!F42+[1]ОГСН!F42</f>
        <v>82</v>
      </c>
      <c r="G42" s="34">
        <f>[1]ОГН!G42+[1]ОГСН!G42</f>
        <v>0</v>
      </c>
      <c r="H42" s="37">
        <f>[1]ОГН!H42+[1]ОГСН!H42</f>
        <v>0</v>
      </c>
      <c r="I42" s="37">
        <f>[1]ОГН!I42+[1]ОГСН!I42</f>
        <v>4</v>
      </c>
      <c r="J42" s="37">
        <f>[1]ОГН!J42+[1]ОГСН!J42</f>
        <v>0</v>
      </c>
      <c r="K42" s="37">
        <f>[1]ОГН!K42+[1]ОГСН!K42</f>
        <v>0</v>
      </c>
      <c r="L42" s="37">
        <f>[1]ОГН!L42+[1]ОГСН!L42</f>
        <v>0</v>
      </c>
      <c r="M42" s="37">
        <f>[1]ОГН!M42+[1]ОГСН!M42</f>
        <v>5</v>
      </c>
      <c r="N42" s="37">
        <f>[1]ОГН!N42+[1]ОГСН!N42</f>
        <v>0</v>
      </c>
      <c r="O42" s="37">
        <f>[1]ОГН!O42+[1]ОГСН!O42</f>
        <v>0</v>
      </c>
      <c r="P42" s="37">
        <f>[1]ОГН!P42+[1]ОГСН!P42</f>
        <v>3</v>
      </c>
      <c r="Q42" s="37">
        <f>[1]ОГН!Q42+[1]ОГСН!Q42</f>
        <v>0</v>
      </c>
      <c r="R42" s="37">
        <f>[1]ОГН!R42+[1]ОГСН!R42</f>
        <v>64</v>
      </c>
      <c r="S42" s="37">
        <f>[1]ОГН!S42+[1]ОГСН!S42</f>
        <v>5</v>
      </c>
      <c r="T42" s="37">
        <f>[1]ОГН!T42+[1]ОГСН!T42</f>
        <v>7</v>
      </c>
      <c r="U42" s="37">
        <f>[1]ОГН!U42+[1]ОГСН!U42</f>
        <v>44</v>
      </c>
      <c r="V42" s="37">
        <f>[1]ОГН!V42+[1]ОГСН!V42</f>
        <v>0</v>
      </c>
      <c r="W42" s="37">
        <f>[1]ОГН!W42+[1]ОГСН!W42</f>
        <v>0</v>
      </c>
    </row>
    <row r="43" spans="1:23" ht="15.75" thickBot="1" x14ac:dyDescent="0.3">
      <c r="A43" s="41" t="s">
        <v>75</v>
      </c>
      <c r="B43" s="19" t="s">
        <v>57</v>
      </c>
      <c r="C43" s="34">
        <f>[1]ОГН!C43+[1]ОГСН!C43</f>
        <v>108</v>
      </c>
      <c r="D43" s="34">
        <f>[1]ОГН!D43+[1]ОГСН!D43</f>
        <v>0</v>
      </c>
      <c r="E43" s="34">
        <f>[1]ОГН!E43+[1]ОГСН!E43</f>
        <v>2</v>
      </c>
      <c r="F43" s="34">
        <f>[1]ОГН!F43+[1]ОГСН!F43</f>
        <v>105</v>
      </c>
      <c r="G43" s="34">
        <f>[1]ОГН!G43+[1]ОГСН!G43</f>
        <v>1</v>
      </c>
      <c r="H43" s="37">
        <f>[1]ОГН!H43+[1]ОГСН!H43</f>
        <v>0</v>
      </c>
      <c r="I43" s="37">
        <f>[1]ОГН!I43+[1]ОГСН!I43</f>
        <v>3</v>
      </c>
      <c r="J43" s="37">
        <f>[1]ОГН!J43+[1]ОГСН!J43</f>
        <v>0</v>
      </c>
      <c r="K43" s="37">
        <f>[1]ОГН!K43+[1]ОГСН!K43</f>
        <v>0</v>
      </c>
      <c r="L43" s="37">
        <f>[1]ОГН!L43+[1]ОГСН!L43</f>
        <v>0</v>
      </c>
      <c r="M43" s="37">
        <f>[1]ОГН!M43+[1]ОГСН!M43</f>
        <v>3</v>
      </c>
      <c r="N43" s="37">
        <f>[1]ОГН!N43+[1]ОГСН!N43</f>
        <v>0</v>
      </c>
      <c r="O43" s="37">
        <f>[1]ОГН!O43+[1]ОГСН!O43</f>
        <v>0</v>
      </c>
      <c r="P43" s="37">
        <f>[1]ОГН!P43+[1]ОГСН!P43</f>
        <v>4</v>
      </c>
      <c r="Q43" s="37">
        <f>[1]ОГН!Q43+[1]ОГСН!Q43</f>
        <v>0</v>
      </c>
      <c r="R43" s="37">
        <f>[1]ОГН!R43+[1]ОГСН!R43</f>
        <v>90</v>
      </c>
      <c r="S43" s="37">
        <f>[1]ОГН!S43+[1]ОГСН!S43</f>
        <v>0</v>
      </c>
      <c r="T43" s="37">
        <f>[1]ОГН!T43+[1]ОГСН!T43</f>
        <v>12</v>
      </c>
      <c r="U43" s="37">
        <f>[1]ОГН!U43+[1]ОГСН!U43</f>
        <v>38</v>
      </c>
      <c r="V43" s="37">
        <f>[1]ОГН!V43+[1]ОГСН!V43</f>
        <v>2</v>
      </c>
      <c r="W43" s="37">
        <f>[1]ОГН!W43+[1]ОГСН!W43</f>
        <v>0</v>
      </c>
    </row>
    <row r="44" spans="1:23" ht="24.75" thickBot="1" x14ac:dyDescent="0.3">
      <c r="A44" s="39" t="s">
        <v>76</v>
      </c>
      <c r="B44" s="16" t="s">
        <v>77</v>
      </c>
      <c r="C44" s="2">
        <f>SUM(C45:C46)</f>
        <v>0</v>
      </c>
      <c r="D44" s="2">
        <f t="shared" ref="D44:W44" si="8">SUM(D45:D46)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2">
        <f t="shared" si="8"/>
        <v>0</v>
      </c>
      <c r="T44" s="2">
        <f t="shared" si="8"/>
        <v>0</v>
      </c>
      <c r="U44" s="2">
        <f t="shared" si="8"/>
        <v>0</v>
      </c>
      <c r="V44" s="2">
        <f t="shared" si="8"/>
        <v>0</v>
      </c>
      <c r="W44" s="2">
        <f t="shared" si="8"/>
        <v>0</v>
      </c>
    </row>
    <row r="45" spans="1:23" ht="15.75" thickBot="1" x14ac:dyDescent="0.3">
      <c r="A45" s="41" t="s">
        <v>78</v>
      </c>
      <c r="B45" s="19" t="s">
        <v>18</v>
      </c>
      <c r="C45" s="34">
        <f>[1]ОГН!C45+[1]ОГСН!C45</f>
        <v>0</v>
      </c>
      <c r="D45" s="34">
        <f>[1]ОГН!D45+[1]ОГСН!D45</f>
        <v>0</v>
      </c>
      <c r="E45" s="34">
        <f>[1]ОГН!E45+[1]ОГСН!E45</f>
        <v>0</v>
      </c>
      <c r="F45" s="34">
        <f>[1]ОГН!F45+[1]ОГСН!F45</f>
        <v>0</v>
      </c>
      <c r="G45" s="34">
        <f>[1]ОГН!G45+[1]ОГСН!G45</f>
        <v>0</v>
      </c>
      <c r="H45" s="37">
        <f>[1]ОГН!H45+[1]ОГСН!H45</f>
        <v>0</v>
      </c>
      <c r="I45" s="37">
        <f>[1]ОГН!I45+[1]ОГСН!I45</f>
        <v>0</v>
      </c>
      <c r="J45" s="37">
        <f>[1]ОГН!J45+[1]ОГСН!J45</f>
        <v>0</v>
      </c>
      <c r="K45" s="37">
        <f>[1]ОГН!K45+[1]ОГСН!K45</f>
        <v>0</v>
      </c>
      <c r="L45" s="37">
        <f>[1]ОГН!L45+[1]ОГСН!L45</f>
        <v>0</v>
      </c>
      <c r="M45" s="37">
        <f>[1]ОГН!M45+[1]ОГСН!M45</f>
        <v>0</v>
      </c>
      <c r="N45" s="37">
        <f>[1]ОГН!N45+[1]ОГСН!N45</f>
        <v>0</v>
      </c>
      <c r="O45" s="37">
        <f>[1]ОГН!O45+[1]ОГСН!O45</f>
        <v>0</v>
      </c>
      <c r="P45" s="37">
        <f>[1]ОГН!P45+[1]ОГСН!P45</f>
        <v>0</v>
      </c>
      <c r="Q45" s="37">
        <f>[1]ОГН!Q45+[1]ОГСН!Q45</f>
        <v>0</v>
      </c>
      <c r="R45" s="37">
        <f>[1]ОГН!R45+[1]ОГСН!R45</f>
        <v>0</v>
      </c>
      <c r="S45" s="37">
        <f>[1]ОГН!S45+[1]ОГСН!S45</f>
        <v>0</v>
      </c>
      <c r="T45" s="37">
        <f>[1]ОГН!T45+[1]ОГСН!T45</f>
        <v>0</v>
      </c>
      <c r="U45" s="37">
        <f>[1]ОГН!U45+[1]ОГСН!U45</f>
        <v>0</v>
      </c>
      <c r="V45" s="37">
        <f>[1]ОГН!V45+[1]ОГСН!V45</f>
        <v>0</v>
      </c>
      <c r="W45" s="37">
        <f>[1]ОГН!W45+[1]ОГСН!W45</f>
        <v>0</v>
      </c>
    </row>
    <row r="46" spans="1:23" ht="15.75" thickBot="1" x14ac:dyDescent="0.3">
      <c r="A46" s="41" t="s">
        <v>79</v>
      </c>
      <c r="B46" s="19" t="s">
        <v>57</v>
      </c>
      <c r="C46" s="34">
        <f>[1]ОГН!C46+[1]ОГСН!C46</f>
        <v>0</v>
      </c>
      <c r="D46" s="34">
        <f>[1]ОГН!D46+[1]ОГСН!D46</f>
        <v>0</v>
      </c>
      <c r="E46" s="34">
        <f>[1]ОГН!E46+[1]ОГСН!E46</f>
        <v>0</v>
      </c>
      <c r="F46" s="34">
        <f>[1]ОГН!F46+[1]ОГСН!F46</f>
        <v>0</v>
      </c>
      <c r="G46" s="34">
        <f>[1]ОГН!G46+[1]ОГСН!G46</f>
        <v>0</v>
      </c>
      <c r="H46" s="37">
        <f>[1]ОГН!H46+[1]ОГСН!H46</f>
        <v>0</v>
      </c>
      <c r="I46" s="37">
        <f>[1]ОГН!I46+[1]ОГСН!I46</f>
        <v>0</v>
      </c>
      <c r="J46" s="37">
        <f>[1]ОГН!J46+[1]ОГСН!J46</f>
        <v>0</v>
      </c>
      <c r="K46" s="37">
        <f>[1]ОГН!K46+[1]ОГСН!K46</f>
        <v>0</v>
      </c>
      <c r="L46" s="37">
        <f>[1]ОГН!L46+[1]ОГСН!L46</f>
        <v>0</v>
      </c>
      <c r="M46" s="37">
        <f>[1]ОГН!M46+[1]ОГСН!M46</f>
        <v>0</v>
      </c>
      <c r="N46" s="37">
        <f>[1]ОГН!N46+[1]ОГСН!N46</f>
        <v>0</v>
      </c>
      <c r="O46" s="37">
        <f>[1]ОГН!O46+[1]ОГСН!O46</f>
        <v>0</v>
      </c>
      <c r="P46" s="37">
        <f>[1]ОГН!P46+[1]ОГСН!P46</f>
        <v>0</v>
      </c>
      <c r="Q46" s="37">
        <f>[1]ОГН!Q46+[1]ОГСН!Q46</f>
        <v>0</v>
      </c>
      <c r="R46" s="37">
        <f>[1]ОГН!R46+[1]ОГСН!R46</f>
        <v>0</v>
      </c>
      <c r="S46" s="37">
        <f>[1]ОГН!S46+[1]ОГСН!S46</f>
        <v>0</v>
      </c>
      <c r="T46" s="37">
        <f>[1]ОГН!T46+[1]ОГСН!T46</f>
        <v>0</v>
      </c>
      <c r="U46" s="37">
        <f>[1]ОГН!U46+[1]ОГСН!U46</f>
        <v>0</v>
      </c>
      <c r="V46" s="37">
        <f>[1]ОГН!V46+[1]ОГСН!V46</f>
        <v>0</v>
      </c>
      <c r="W46" s="37">
        <f>[1]ОГН!W46+[1]ОГСН!W46</f>
        <v>0</v>
      </c>
    </row>
    <row r="47" spans="1:23" ht="72.75" thickBot="1" x14ac:dyDescent="0.3">
      <c r="A47" s="39" t="s">
        <v>80</v>
      </c>
      <c r="B47" s="16" t="s">
        <v>81</v>
      </c>
      <c r="C47" s="34">
        <f>[1]ОГН!C47+[1]ОГСН!C47</f>
        <v>0</v>
      </c>
      <c r="D47" s="34">
        <f>[1]ОГН!D47+[1]ОГСН!D47</f>
        <v>0</v>
      </c>
      <c r="E47" s="34">
        <f>[1]ОГН!E47+[1]ОГСН!E47</f>
        <v>0</v>
      </c>
      <c r="F47" s="34">
        <f>[1]ОГН!F47+[1]ОГСН!F47</f>
        <v>0</v>
      </c>
      <c r="G47" s="34">
        <f>[1]ОГН!G47+[1]ОГСН!G47</f>
        <v>0</v>
      </c>
      <c r="H47" s="34">
        <f>[1]ОГН!H47+[1]ОГСН!H47</f>
        <v>0</v>
      </c>
      <c r="I47" s="34">
        <f>[1]ОГН!I47+[1]ОГСН!I47</f>
        <v>0</v>
      </c>
      <c r="J47" s="34">
        <f>[1]ОГН!J47+[1]ОГСН!J47</f>
        <v>0</v>
      </c>
      <c r="K47" s="34">
        <f>[1]ОГН!K47+[1]ОГСН!K47</f>
        <v>0</v>
      </c>
      <c r="L47" s="34">
        <f>[1]ОГН!L47+[1]ОГСН!L47</f>
        <v>0</v>
      </c>
      <c r="M47" s="34">
        <f>[1]ОГН!M47+[1]ОГСН!M47</f>
        <v>0</v>
      </c>
      <c r="N47" s="34">
        <f>[1]ОГН!N47+[1]ОГСН!N47</f>
        <v>0</v>
      </c>
      <c r="O47" s="34">
        <f>[1]ОГН!O47+[1]ОГСН!O47</f>
        <v>0</v>
      </c>
      <c r="P47" s="34">
        <f>[1]ОГН!P47+[1]ОГСН!P47</f>
        <v>0</v>
      </c>
      <c r="Q47" s="34">
        <f>[1]ОГН!Q47+[1]ОГСН!Q47</f>
        <v>0</v>
      </c>
      <c r="R47" s="34">
        <f>[1]ОГН!R47+[1]ОГСН!R47</f>
        <v>0</v>
      </c>
      <c r="S47" s="34">
        <f>[1]ОГН!S47+[1]ОГСН!S47</f>
        <v>0</v>
      </c>
      <c r="T47" s="34">
        <f>[1]ОГН!T47+[1]ОГСН!T47</f>
        <v>0</v>
      </c>
      <c r="U47" s="34">
        <f>[1]ОГН!U47+[1]ОГСН!U47</f>
        <v>0</v>
      </c>
      <c r="V47" s="34">
        <f>[1]ОГН!V47+[1]ОГСН!V47</f>
        <v>0</v>
      </c>
      <c r="W47" s="34">
        <f>[1]ОГН!W47+[1]ОГСН!W47</f>
        <v>0</v>
      </c>
    </row>
    <row r="48" spans="1:23" ht="60.75" thickBot="1" x14ac:dyDescent="0.3">
      <c r="A48" s="41" t="s">
        <v>82</v>
      </c>
      <c r="B48" s="22" t="s">
        <v>83</v>
      </c>
      <c r="C48" s="34">
        <f>[1]ОГН!C48+[1]ОГСН!C48</f>
        <v>0</v>
      </c>
      <c r="D48" s="34">
        <f>[1]ОГН!D48+[1]ОГСН!D48</f>
        <v>0</v>
      </c>
      <c r="E48" s="34">
        <f>[1]ОГН!E48+[1]ОГСН!E48</f>
        <v>0</v>
      </c>
      <c r="F48" s="34">
        <f>[1]ОГН!F48+[1]ОГСН!F48</f>
        <v>0</v>
      </c>
      <c r="G48" s="34">
        <f>[1]ОГН!G48+[1]ОГСН!G48</f>
        <v>0</v>
      </c>
      <c r="H48" s="34">
        <f>[1]ОГН!H48+[1]ОГСН!H48</f>
        <v>0</v>
      </c>
      <c r="I48" s="34">
        <f>[1]ОГН!I48+[1]ОГСН!I48</f>
        <v>0</v>
      </c>
      <c r="J48" s="34">
        <f>[1]ОГН!J48+[1]ОГСН!J48</f>
        <v>0</v>
      </c>
      <c r="K48" s="34">
        <f>[1]ОГН!K48+[1]ОГСН!K48</f>
        <v>0</v>
      </c>
      <c r="L48" s="34">
        <f>[1]ОГН!L48+[1]ОГСН!L48</f>
        <v>0</v>
      </c>
      <c r="M48" s="34">
        <f>[1]ОГН!M48+[1]ОГСН!M48</f>
        <v>0</v>
      </c>
      <c r="N48" s="34">
        <f>[1]ОГН!N48+[1]ОГСН!N48</f>
        <v>0</v>
      </c>
      <c r="O48" s="34">
        <f>[1]ОГН!O48+[1]ОГСН!O48</f>
        <v>0</v>
      </c>
      <c r="P48" s="34">
        <f>[1]ОГН!P48+[1]ОГСН!P48</f>
        <v>0</v>
      </c>
      <c r="Q48" s="34">
        <f>[1]ОГН!Q48+[1]ОГСН!Q48</f>
        <v>0</v>
      </c>
      <c r="R48" s="34">
        <f>[1]ОГН!R48+[1]ОГСН!R48</f>
        <v>0</v>
      </c>
      <c r="S48" s="34">
        <f>[1]ОГН!S48+[1]ОГСН!S48</f>
        <v>0</v>
      </c>
      <c r="T48" s="34">
        <f>[1]ОГН!T48+[1]ОГСН!T48</f>
        <v>0</v>
      </c>
      <c r="U48" s="34">
        <f>[1]ОГН!U48+[1]ОГСН!U48</f>
        <v>0</v>
      </c>
      <c r="V48" s="34">
        <f>[1]ОГН!V48+[1]ОГСН!V48</f>
        <v>0</v>
      </c>
      <c r="W48" s="34">
        <f>[1]ОГН!W48+[1]ОГСН!W48</f>
        <v>0</v>
      </c>
    </row>
    <row r="49" spans="1:23" ht="24" x14ac:dyDescent="0.25">
      <c r="A49" s="198" t="s">
        <v>84</v>
      </c>
      <c r="B49" s="23" t="s">
        <v>85</v>
      </c>
      <c r="C49" s="226">
        <f t="shared" ref="C49:W49" si="9">SUM(C54,C60,C64)</f>
        <v>1384</v>
      </c>
      <c r="D49" s="226">
        <f t="shared" si="9"/>
        <v>0</v>
      </c>
      <c r="E49" s="226">
        <f t="shared" si="9"/>
        <v>6</v>
      </c>
      <c r="F49" s="226">
        <f t="shared" si="9"/>
        <v>1351</v>
      </c>
      <c r="G49" s="226">
        <f t="shared" si="9"/>
        <v>27</v>
      </c>
      <c r="H49" s="226">
        <f t="shared" si="9"/>
        <v>0</v>
      </c>
      <c r="I49" s="226">
        <f t="shared" si="9"/>
        <v>50</v>
      </c>
      <c r="J49" s="226">
        <f t="shared" si="9"/>
        <v>0</v>
      </c>
      <c r="K49" s="226">
        <f t="shared" si="9"/>
        <v>0</v>
      </c>
      <c r="L49" s="226">
        <f t="shared" si="9"/>
        <v>0</v>
      </c>
      <c r="M49" s="226">
        <f t="shared" si="9"/>
        <v>17</v>
      </c>
      <c r="N49" s="226">
        <f t="shared" si="9"/>
        <v>0</v>
      </c>
      <c r="O49" s="226">
        <f t="shared" si="9"/>
        <v>0</v>
      </c>
      <c r="P49" s="226">
        <f t="shared" si="9"/>
        <v>17</v>
      </c>
      <c r="Q49" s="226">
        <f t="shared" si="9"/>
        <v>0</v>
      </c>
      <c r="R49" s="226">
        <f t="shared" si="9"/>
        <v>1078</v>
      </c>
      <c r="S49" s="226">
        <f t="shared" si="9"/>
        <v>18</v>
      </c>
      <c r="T49" s="226">
        <f t="shared" si="9"/>
        <v>4</v>
      </c>
      <c r="U49" s="226">
        <f t="shared" si="9"/>
        <v>166</v>
      </c>
      <c r="V49" s="226">
        <f t="shared" si="9"/>
        <v>34</v>
      </c>
      <c r="W49" s="226">
        <f t="shared" si="9"/>
        <v>0</v>
      </c>
    </row>
    <row r="50" spans="1:23" ht="15.75" thickBot="1" x14ac:dyDescent="0.3">
      <c r="A50" s="199"/>
      <c r="B50" s="16" t="s">
        <v>86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41" t="s">
        <v>87</v>
      </c>
      <c r="B51" s="19" t="s">
        <v>18</v>
      </c>
      <c r="C51" s="1">
        <f>SUM(C57,C62,C66)</f>
        <v>758</v>
      </c>
      <c r="D51" s="1">
        <f t="shared" ref="D51:W52" si="10">SUM(D57,D62,D66)</f>
        <v>0</v>
      </c>
      <c r="E51" s="1">
        <f t="shared" si="10"/>
        <v>0</v>
      </c>
      <c r="F51" s="1">
        <f t="shared" si="10"/>
        <v>758</v>
      </c>
      <c r="G51" s="1">
        <f t="shared" si="10"/>
        <v>0</v>
      </c>
      <c r="H51" s="1">
        <f t="shared" si="10"/>
        <v>0</v>
      </c>
      <c r="I51" s="1">
        <f t="shared" si="10"/>
        <v>38</v>
      </c>
      <c r="J51" s="1">
        <f t="shared" si="10"/>
        <v>0</v>
      </c>
      <c r="K51" s="1">
        <f t="shared" si="10"/>
        <v>0</v>
      </c>
      <c r="L51" s="1">
        <f t="shared" si="10"/>
        <v>0</v>
      </c>
      <c r="M51" s="1">
        <f t="shared" si="10"/>
        <v>11</v>
      </c>
      <c r="N51" s="1">
        <f t="shared" si="10"/>
        <v>0</v>
      </c>
      <c r="O51" s="1">
        <f t="shared" si="10"/>
        <v>0</v>
      </c>
      <c r="P51" s="1">
        <f t="shared" si="10"/>
        <v>8</v>
      </c>
      <c r="Q51" s="1">
        <f t="shared" si="10"/>
        <v>0</v>
      </c>
      <c r="R51" s="1">
        <f t="shared" si="10"/>
        <v>595</v>
      </c>
      <c r="S51" s="1">
        <f t="shared" si="10"/>
        <v>18</v>
      </c>
      <c r="T51" s="1">
        <f t="shared" si="10"/>
        <v>0</v>
      </c>
      <c r="U51" s="1">
        <f t="shared" si="10"/>
        <v>81</v>
      </c>
      <c r="V51" s="1">
        <f t="shared" si="10"/>
        <v>7</v>
      </c>
      <c r="W51" s="1">
        <f t="shared" si="10"/>
        <v>0</v>
      </c>
    </row>
    <row r="52" spans="1:23" ht="15.75" thickBot="1" x14ac:dyDescent="0.3">
      <c r="A52" s="41" t="s">
        <v>88</v>
      </c>
      <c r="B52" s="19" t="s">
        <v>57</v>
      </c>
      <c r="C52" s="1">
        <f>SUM(C58,C63,C67)</f>
        <v>626</v>
      </c>
      <c r="D52" s="1">
        <f t="shared" si="10"/>
        <v>0</v>
      </c>
      <c r="E52" s="1">
        <f t="shared" si="10"/>
        <v>6</v>
      </c>
      <c r="F52" s="1">
        <f t="shared" si="10"/>
        <v>593</v>
      </c>
      <c r="G52" s="1">
        <f t="shared" si="10"/>
        <v>27</v>
      </c>
      <c r="H52" s="1">
        <f t="shared" si="10"/>
        <v>0</v>
      </c>
      <c r="I52" s="1">
        <f t="shared" si="10"/>
        <v>12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6</v>
      </c>
      <c r="N52" s="1">
        <f t="shared" si="10"/>
        <v>0</v>
      </c>
      <c r="O52" s="1">
        <f t="shared" si="10"/>
        <v>0</v>
      </c>
      <c r="P52" s="1">
        <f t="shared" si="10"/>
        <v>9</v>
      </c>
      <c r="Q52" s="1">
        <f t="shared" si="10"/>
        <v>0</v>
      </c>
      <c r="R52" s="1">
        <f t="shared" si="10"/>
        <v>483</v>
      </c>
      <c r="S52" s="1">
        <f t="shared" si="10"/>
        <v>0</v>
      </c>
      <c r="T52" s="1">
        <f t="shared" si="10"/>
        <v>4</v>
      </c>
      <c r="U52" s="1">
        <f t="shared" si="10"/>
        <v>85</v>
      </c>
      <c r="V52" s="1">
        <f t="shared" si="10"/>
        <v>27</v>
      </c>
      <c r="W52" s="1">
        <f t="shared" si="10"/>
        <v>0</v>
      </c>
    </row>
    <row r="53" spans="1:23" ht="15.75" thickBot="1" x14ac:dyDescent="0.3">
      <c r="A53" s="41" t="s">
        <v>89</v>
      </c>
      <c r="B53" s="19" t="s">
        <v>71</v>
      </c>
      <c r="C53" s="1">
        <f>SUM(C59,C68)</f>
        <v>0</v>
      </c>
      <c r="D53" s="1">
        <f t="shared" ref="D53:W53" si="11">SUM(D59,D68)</f>
        <v>0</v>
      </c>
      <c r="E53" s="1">
        <f t="shared" si="11"/>
        <v>0</v>
      </c>
      <c r="F53" s="1">
        <f t="shared" si="11"/>
        <v>0</v>
      </c>
      <c r="G53" s="1">
        <f t="shared" si="11"/>
        <v>0</v>
      </c>
      <c r="H53" s="1">
        <f t="shared" si="11"/>
        <v>0</v>
      </c>
      <c r="I53" s="1">
        <f t="shared" si="11"/>
        <v>0</v>
      </c>
      <c r="J53" s="1">
        <f t="shared" si="11"/>
        <v>0</v>
      </c>
      <c r="K53" s="1">
        <f t="shared" si="11"/>
        <v>0</v>
      </c>
      <c r="L53" s="1">
        <f t="shared" si="11"/>
        <v>0</v>
      </c>
      <c r="M53" s="1">
        <f t="shared" si="11"/>
        <v>0</v>
      </c>
      <c r="N53" s="1">
        <f t="shared" si="11"/>
        <v>0</v>
      </c>
      <c r="O53" s="1">
        <f t="shared" si="11"/>
        <v>0</v>
      </c>
      <c r="P53" s="1">
        <f t="shared" si="11"/>
        <v>0</v>
      </c>
      <c r="Q53" s="1">
        <f t="shared" si="11"/>
        <v>0</v>
      </c>
      <c r="R53" s="1">
        <f t="shared" si="11"/>
        <v>0</v>
      </c>
      <c r="S53" s="1">
        <f t="shared" si="11"/>
        <v>0</v>
      </c>
      <c r="T53" s="1">
        <f t="shared" si="11"/>
        <v>0</v>
      </c>
      <c r="U53" s="1">
        <f t="shared" si="11"/>
        <v>0</v>
      </c>
      <c r="V53" s="1">
        <f t="shared" si="11"/>
        <v>0</v>
      </c>
      <c r="W53" s="1">
        <f t="shared" si="11"/>
        <v>0</v>
      </c>
    </row>
    <row r="54" spans="1:23" x14ac:dyDescent="0.25">
      <c r="A54" s="210" t="s">
        <v>90</v>
      </c>
      <c r="B54" s="24" t="s">
        <v>91</v>
      </c>
      <c r="C54" s="228">
        <f>SUM(C57:C59)</f>
        <v>1384</v>
      </c>
      <c r="D54" s="228">
        <f t="shared" ref="D54:W54" si="12">SUM(D57:D59)</f>
        <v>0</v>
      </c>
      <c r="E54" s="228">
        <f t="shared" si="12"/>
        <v>6</v>
      </c>
      <c r="F54" s="228">
        <f t="shared" si="12"/>
        <v>1351</v>
      </c>
      <c r="G54" s="228">
        <f t="shared" si="12"/>
        <v>27</v>
      </c>
      <c r="H54" s="228">
        <f t="shared" si="12"/>
        <v>0</v>
      </c>
      <c r="I54" s="228">
        <f t="shared" si="12"/>
        <v>50</v>
      </c>
      <c r="J54" s="228">
        <f t="shared" si="12"/>
        <v>0</v>
      </c>
      <c r="K54" s="228">
        <f t="shared" si="12"/>
        <v>0</v>
      </c>
      <c r="L54" s="228">
        <f t="shared" si="12"/>
        <v>0</v>
      </c>
      <c r="M54" s="228">
        <f t="shared" si="12"/>
        <v>17</v>
      </c>
      <c r="N54" s="228">
        <f t="shared" si="12"/>
        <v>0</v>
      </c>
      <c r="O54" s="228">
        <f t="shared" si="12"/>
        <v>0</v>
      </c>
      <c r="P54" s="228">
        <f t="shared" si="12"/>
        <v>17</v>
      </c>
      <c r="Q54" s="228">
        <f t="shared" si="12"/>
        <v>0</v>
      </c>
      <c r="R54" s="228">
        <f t="shared" si="12"/>
        <v>1078</v>
      </c>
      <c r="S54" s="228">
        <f t="shared" si="12"/>
        <v>18</v>
      </c>
      <c r="T54" s="228">
        <f t="shared" si="12"/>
        <v>4</v>
      </c>
      <c r="U54" s="228">
        <f t="shared" si="12"/>
        <v>166</v>
      </c>
      <c r="V54" s="228">
        <f t="shared" si="12"/>
        <v>34</v>
      </c>
      <c r="W54" s="228">
        <f t="shared" si="12"/>
        <v>0</v>
      </c>
    </row>
    <row r="55" spans="1:23" ht="24" x14ac:dyDescent="0.25">
      <c r="A55" s="225"/>
      <c r="B55" s="25" t="s">
        <v>92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</row>
    <row r="56" spans="1:23" ht="15.75" thickBot="1" x14ac:dyDescent="0.3">
      <c r="A56" s="211"/>
      <c r="B56" s="26" t="s">
        <v>93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1:23" ht="15.75" thickBot="1" x14ac:dyDescent="0.3">
      <c r="A57" s="41" t="s">
        <v>94</v>
      </c>
      <c r="B57" s="19" t="s">
        <v>18</v>
      </c>
      <c r="C57" s="34">
        <f>[1]ОГН!C57+[1]ОГСН!C57</f>
        <v>758</v>
      </c>
      <c r="D57" s="34">
        <f>[1]ОГН!D57+[1]ОГСН!D57</f>
        <v>0</v>
      </c>
      <c r="E57" s="34">
        <f>[1]ОГН!E57+[1]ОГСН!E57</f>
        <v>0</v>
      </c>
      <c r="F57" s="34">
        <f>[1]ОГН!F57+[1]ОГСН!F57</f>
        <v>758</v>
      </c>
      <c r="G57" s="34">
        <f>[1]ОГН!G57+[1]ОГСН!G57</f>
        <v>0</v>
      </c>
      <c r="H57" s="34">
        <f>[1]ОГН!H57+[1]ОГСН!H57</f>
        <v>0</v>
      </c>
      <c r="I57" s="34">
        <f>[1]ОГН!I57+[1]ОГСН!I57</f>
        <v>38</v>
      </c>
      <c r="J57" s="34">
        <f>[1]ОГН!J57+[1]ОГСН!J57</f>
        <v>0</v>
      </c>
      <c r="K57" s="34">
        <f>[1]ОГН!K57+[1]ОГСН!K57</f>
        <v>0</v>
      </c>
      <c r="L57" s="34">
        <f>[1]ОГН!L57+[1]ОГСН!L57</f>
        <v>0</v>
      </c>
      <c r="M57" s="34">
        <f>[1]ОГН!M57+[1]ОГСН!M57</f>
        <v>11</v>
      </c>
      <c r="N57" s="34">
        <f>[1]ОГН!N57+[1]ОГСН!N57</f>
        <v>0</v>
      </c>
      <c r="O57" s="34">
        <f>[1]ОГН!O57+[1]ОГСН!O57</f>
        <v>0</v>
      </c>
      <c r="P57" s="34">
        <f>[1]ОГН!P57+[1]ОГСН!P57</f>
        <v>8</v>
      </c>
      <c r="Q57" s="34">
        <f>[1]ОГН!Q57+[1]ОГСН!Q57</f>
        <v>0</v>
      </c>
      <c r="R57" s="34">
        <f>[1]ОГН!R57+[1]ОГСН!R57</f>
        <v>595</v>
      </c>
      <c r="S57" s="34">
        <f>[1]ОГН!S57+[1]ОГСН!S57</f>
        <v>18</v>
      </c>
      <c r="T57" s="34">
        <f>[1]ОГН!T57+[1]ОГСН!T57</f>
        <v>0</v>
      </c>
      <c r="U57" s="34">
        <f>[1]ОГН!U57+[1]ОГСН!U57</f>
        <v>81</v>
      </c>
      <c r="V57" s="34">
        <f>[1]ОГН!V57+[1]ОГСН!V57</f>
        <v>7</v>
      </c>
      <c r="W57" s="34">
        <f>[1]ОГН!W57+[1]ОГСН!W57</f>
        <v>0</v>
      </c>
    </row>
    <row r="58" spans="1:23" ht="15.75" thickBot="1" x14ac:dyDescent="0.3">
      <c r="A58" s="41" t="s">
        <v>95</v>
      </c>
      <c r="B58" s="19" t="s">
        <v>57</v>
      </c>
      <c r="C58" s="34">
        <f>[1]ОГН!C58+[1]ОГСН!C58</f>
        <v>626</v>
      </c>
      <c r="D58" s="34">
        <f>[1]ОГН!D58+[1]ОГСН!D58</f>
        <v>0</v>
      </c>
      <c r="E58" s="34">
        <f>[1]ОГН!E58+[1]ОГСН!E58</f>
        <v>6</v>
      </c>
      <c r="F58" s="34">
        <f>[1]ОГН!F58+[1]ОГСН!F58</f>
        <v>593</v>
      </c>
      <c r="G58" s="34">
        <f>[1]ОГН!G58+[1]ОГСН!G58</f>
        <v>27</v>
      </c>
      <c r="H58" s="34">
        <f>[1]ОГН!H58+[1]ОГСН!H58</f>
        <v>0</v>
      </c>
      <c r="I58" s="34">
        <f>[1]ОГН!I58+[1]ОГСН!I58</f>
        <v>12</v>
      </c>
      <c r="J58" s="34">
        <f>[1]ОГН!J58+[1]ОГСН!J58</f>
        <v>0</v>
      </c>
      <c r="K58" s="34">
        <f>[1]ОГН!K58+[1]ОГСН!K58</f>
        <v>0</v>
      </c>
      <c r="L58" s="34">
        <f>[1]ОГН!L58+[1]ОГСН!L58</f>
        <v>0</v>
      </c>
      <c r="M58" s="34">
        <f>[1]ОГН!M58+[1]ОГСН!M58</f>
        <v>6</v>
      </c>
      <c r="N58" s="34">
        <f>[1]ОГН!N58+[1]ОГСН!N58</f>
        <v>0</v>
      </c>
      <c r="O58" s="34">
        <f>[1]ОГН!O58+[1]ОГСН!O58</f>
        <v>0</v>
      </c>
      <c r="P58" s="34">
        <f>[1]ОГН!P58+[1]ОГСН!P58</f>
        <v>9</v>
      </c>
      <c r="Q58" s="34">
        <f>[1]ОГН!Q58+[1]ОГСН!Q58</f>
        <v>0</v>
      </c>
      <c r="R58" s="34">
        <f>[1]ОГН!R58+[1]ОГСН!R58</f>
        <v>483</v>
      </c>
      <c r="S58" s="34">
        <f>[1]ОГН!S58+[1]ОГСН!S58</f>
        <v>0</v>
      </c>
      <c r="T58" s="34">
        <f>[1]ОГН!T58+[1]ОГСН!T58</f>
        <v>4</v>
      </c>
      <c r="U58" s="34">
        <f>[1]ОГН!U58+[1]ОГСН!U58</f>
        <v>85</v>
      </c>
      <c r="V58" s="34">
        <f>[1]ОГН!V58+[1]ОГСН!V58</f>
        <v>27</v>
      </c>
      <c r="W58" s="34">
        <f>[1]ОГН!W58+[1]ОГСН!W58</f>
        <v>0</v>
      </c>
    </row>
    <row r="59" spans="1:23" ht="15.75" thickBot="1" x14ac:dyDescent="0.3">
      <c r="A59" s="41" t="s">
        <v>96</v>
      </c>
      <c r="B59" s="19" t="s">
        <v>71</v>
      </c>
      <c r="C59" s="34">
        <f>[1]ОГН!C59+[1]ОГСН!C59</f>
        <v>0</v>
      </c>
      <c r="D59" s="34">
        <f>[1]ОГН!D59+[1]ОГСН!D59</f>
        <v>0</v>
      </c>
      <c r="E59" s="34">
        <f>[1]ОГН!E59+[1]ОГСН!E59</f>
        <v>0</v>
      </c>
      <c r="F59" s="34">
        <f>[1]ОГН!F59+[1]ОГСН!F59</f>
        <v>0</v>
      </c>
      <c r="G59" s="34">
        <f>[1]ОГН!G59+[1]ОГСН!G59</f>
        <v>0</v>
      </c>
      <c r="H59" s="34">
        <f>[1]ОГН!H59+[1]ОГСН!H59</f>
        <v>0</v>
      </c>
      <c r="I59" s="34">
        <f>[1]ОГН!I59+[1]ОГСН!I59</f>
        <v>0</v>
      </c>
      <c r="J59" s="34">
        <f>[1]ОГН!J59+[1]ОГСН!J59</f>
        <v>0</v>
      </c>
      <c r="K59" s="34">
        <f>[1]ОГН!K59+[1]ОГСН!K59</f>
        <v>0</v>
      </c>
      <c r="L59" s="34">
        <f>[1]ОГН!L59+[1]ОГСН!L59</f>
        <v>0</v>
      </c>
      <c r="M59" s="34">
        <f>[1]ОГН!M59+[1]ОГСН!M59</f>
        <v>0</v>
      </c>
      <c r="N59" s="34">
        <f>[1]ОГН!N59+[1]ОГСН!N59</f>
        <v>0</v>
      </c>
      <c r="O59" s="34">
        <f>[1]ОГН!O59+[1]ОГСН!O59</f>
        <v>0</v>
      </c>
      <c r="P59" s="34">
        <f>[1]ОГН!P59+[1]ОГСН!P59</f>
        <v>0</v>
      </c>
      <c r="Q59" s="34">
        <f>[1]ОГН!Q59+[1]ОГСН!Q59</f>
        <v>0</v>
      </c>
      <c r="R59" s="34">
        <f>[1]ОГН!R59+[1]ОГСН!R59</f>
        <v>0</v>
      </c>
      <c r="S59" s="34">
        <f>[1]ОГН!S59+[1]ОГСН!S59</f>
        <v>0</v>
      </c>
      <c r="T59" s="34">
        <f>[1]ОГН!T59+[1]ОГСН!T59</f>
        <v>0</v>
      </c>
      <c r="U59" s="34">
        <f>[1]ОГН!U59+[1]ОГСН!U59</f>
        <v>0</v>
      </c>
      <c r="V59" s="34">
        <f>[1]ОГН!V59+[1]ОГСН!V59</f>
        <v>0</v>
      </c>
      <c r="W59" s="34">
        <f>[1]ОГН!W59+[1]ОГСН!W59</f>
        <v>0</v>
      </c>
    </row>
    <row r="60" spans="1:23" ht="48" x14ac:dyDescent="0.25">
      <c r="A60" s="208" t="s">
        <v>97</v>
      </c>
      <c r="B60" s="25" t="s">
        <v>98</v>
      </c>
      <c r="C60" s="228">
        <f>SUM(C62:C63)</f>
        <v>0</v>
      </c>
      <c r="D60" s="228">
        <f t="shared" ref="D60:W60" si="13">SUM(D62:D63)</f>
        <v>0</v>
      </c>
      <c r="E60" s="228">
        <f t="shared" si="13"/>
        <v>0</v>
      </c>
      <c r="F60" s="228">
        <f t="shared" si="13"/>
        <v>0</v>
      </c>
      <c r="G60" s="228">
        <f t="shared" si="13"/>
        <v>0</v>
      </c>
      <c r="H60" s="228">
        <f t="shared" si="13"/>
        <v>0</v>
      </c>
      <c r="I60" s="228">
        <f t="shared" si="13"/>
        <v>0</v>
      </c>
      <c r="J60" s="228">
        <f t="shared" si="13"/>
        <v>0</v>
      </c>
      <c r="K60" s="228">
        <f t="shared" si="13"/>
        <v>0</v>
      </c>
      <c r="L60" s="228">
        <f t="shared" si="13"/>
        <v>0</v>
      </c>
      <c r="M60" s="228">
        <f t="shared" si="13"/>
        <v>0</v>
      </c>
      <c r="N60" s="228">
        <f t="shared" si="13"/>
        <v>0</v>
      </c>
      <c r="O60" s="228">
        <f t="shared" si="13"/>
        <v>0</v>
      </c>
      <c r="P60" s="228">
        <f t="shared" si="13"/>
        <v>0</v>
      </c>
      <c r="Q60" s="228">
        <f t="shared" si="13"/>
        <v>0</v>
      </c>
      <c r="R60" s="228">
        <f t="shared" si="13"/>
        <v>0</v>
      </c>
      <c r="S60" s="228">
        <f t="shared" si="13"/>
        <v>0</v>
      </c>
      <c r="T60" s="228">
        <f t="shared" si="13"/>
        <v>0</v>
      </c>
      <c r="U60" s="228">
        <f t="shared" si="13"/>
        <v>0</v>
      </c>
      <c r="V60" s="228">
        <f t="shared" si="13"/>
        <v>0</v>
      </c>
      <c r="W60" s="228">
        <f t="shared" si="13"/>
        <v>0</v>
      </c>
    </row>
    <row r="61" spans="1:23" ht="15.75" thickBot="1" x14ac:dyDescent="0.3">
      <c r="A61" s="209"/>
      <c r="B61" s="26" t="s">
        <v>93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</row>
    <row r="62" spans="1:23" ht="15.75" thickBot="1" x14ac:dyDescent="0.3">
      <c r="A62" s="41" t="s">
        <v>99</v>
      </c>
      <c r="B62" s="19" t="s">
        <v>18</v>
      </c>
      <c r="C62" s="34">
        <f>[1]ОГН!C62+[1]ОГСН!C62</f>
        <v>0</v>
      </c>
      <c r="D62" s="34">
        <f>[1]ОГН!D62+[1]ОГСН!D62</f>
        <v>0</v>
      </c>
      <c r="E62" s="34">
        <f>[1]ОГН!E62+[1]ОГСН!E62</f>
        <v>0</v>
      </c>
      <c r="F62" s="34">
        <f>[1]ОГН!F62+[1]ОГСН!F62</f>
        <v>0</v>
      </c>
      <c r="G62" s="34">
        <f>[1]ОГН!G62+[1]ОГСН!G62</f>
        <v>0</v>
      </c>
      <c r="H62" s="34">
        <f>[1]ОГН!H62+[1]ОГСН!H62</f>
        <v>0</v>
      </c>
      <c r="I62" s="34">
        <f>[1]ОГН!I62+[1]ОГСН!I62</f>
        <v>0</v>
      </c>
      <c r="J62" s="34">
        <f>[1]ОГН!J62+[1]ОГСН!J62</f>
        <v>0</v>
      </c>
      <c r="K62" s="34">
        <f>[1]ОГН!K62+[1]ОГСН!K62</f>
        <v>0</v>
      </c>
      <c r="L62" s="34">
        <f>[1]ОГН!L62+[1]ОГСН!L62</f>
        <v>0</v>
      </c>
      <c r="M62" s="34">
        <f>[1]ОГН!M62+[1]ОГСН!M62</f>
        <v>0</v>
      </c>
      <c r="N62" s="34">
        <f>[1]ОГН!N62+[1]ОГСН!N62</f>
        <v>0</v>
      </c>
      <c r="O62" s="34">
        <f>[1]ОГН!O62+[1]ОГСН!O62</f>
        <v>0</v>
      </c>
      <c r="P62" s="34">
        <f>[1]ОГН!P62+[1]ОГСН!P62</f>
        <v>0</v>
      </c>
      <c r="Q62" s="34">
        <f>[1]ОГН!Q62+[1]ОГСН!Q62</f>
        <v>0</v>
      </c>
      <c r="R62" s="34">
        <f>[1]ОГН!R62+[1]ОГСН!R62</f>
        <v>0</v>
      </c>
      <c r="S62" s="34">
        <f>[1]ОГН!S62+[1]ОГСН!S62</f>
        <v>0</v>
      </c>
      <c r="T62" s="34">
        <f>[1]ОГН!T62+[1]ОГСН!T62</f>
        <v>0</v>
      </c>
      <c r="U62" s="34">
        <f>[1]ОГН!U62+[1]ОГСН!U62</f>
        <v>0</v>
      </c>
      <c r="V62" s="34">
        <f>[1]ОГН!V62+[1]ОГСН!V62</f>
        <v>0</v>
      </c>
      <c r="W62" s="34">
        <f>[1]ОГН!W62+[1]ОГСН!W62</f>
        <v>0</v>
      </c>
    </row>
    <row r="63" spans="1:23" ht="15.75" thickBot="1" x14ac:dyDescent="0.3">
      <c r="A63" s="41" t="s">
        <v>100</v>
      </c>
      <c r="B63" s="19" t="s">
        <v>57</v>
      </c>
      <c r="C63" s="34">
        <f>[1]ОГН!C63+[1]ОГСН!C63</f>
        <v>0</v>
      </c>
      <c r="D63" s="34">
        <f>[1]ОГН!D63+[1]ОГСН!D63</f>
        <v>0</v>
      </c>
      <c r="E63" s="34">
        <f>[1]ОГН!E63+[1]ОГСН!E63</f>
        <v>0</v>
      </c>
      <c r="F63" s="34">
        <f>[1]ОГН!F63+[1]ОГСН!F63</f>
        <v>0</v>
      </c>
      <c r="G63" s="34">
        <f>[1]ОГН!G63+[1]ОГСН!G63</f>
        <v>0</v>
      </c>
      <c r="H63" s="34">
        <f>[1]ОГН!H63+[1]ОГСН!H63</f>
        <v>0</v>
      </c>
      <c r="I63" s="34">
        <f>[1]ОГН!I63+[1]ОГСН!I63</f>
        <v>0</v>
      </c>
      <c r="J63" s="34">
        <f>[1]ОГН!J63+[1]ОГСН!J63</f>
        <v>0</v>
      </c>
      <c r="K63" s="34">
        <f>[1]ОГН!K63+[1]ОГСН!K63</f>
        <v>0</v>
      </c>
      <c r="L63" s="34">
        <f>[1]ОГН!L63+[1]ОГСН!L63</f>
        <v>0</v>
      </c>
      <c r="M63" s="34">
        <f>[1]ОГН!M63+[1]ОГСН!M63</f>
        <v>0</v>
      </c>
      <c r="N63" s="34">
        <f>[1]ОГН!N63+[1]ОГСН!N63</f>
        <v>0</v>
      </c>
      <c r="O63" s="34">
        <f>[1]ОГН!O63+[1]ОГСН!O63</f>
        <v>0</v>
      </c>
      <c r="P63" s="34">
        <f>[1]ОГН!P63+[1]ОГСН!P63</f>
        <v>0</v>
      </c>
      <c r="Q63" s="34">
        <f>[1]ОГН!Q63+[1]ОГСН!Q63</f>
        <v>0</v>
      </c>
      <c r="R63" s="34">
        <f>[1]ОГН!R63+[1]ОГСН!R63</f>
        <v>0</v>
      </c>
      <c r="S63" s="34">
        <f>[1]ОГН!S63+[1]ОГСН!S63</f>
        <v>0</v>
      </c>
      <c r="T63" s="34">
        <f>[1]ОГН!T63+[1]ОГСН!T63</f>
        <v>0</v>
      </c>
      <c r="U63" s="34">
        <f>[1]ОГН!U63+[1]ОГСН!U63</f>
        <v>0</v>
      </c>
      <c r="V63" s="34">
        <f>[1]ОГН!V63+[1]ОГСН!V63</f>
        <v>0</v>
      </c>
      <c r="W63" s="34">
        <f>[1]ОГН!W63+[1]ОГСН!W63</f>
        <v>0</v>
      </c>
    </row>
    <row r="64" spans="1:23" ht="24" x14ac:dyDescent="0.25">
      <c r="A64" s="208" t="s">
        <v>101</v>
      </c>
      <c r="B64" s="25" t="s">
        <v>102</v>
      </c>
      <c r="C64" s="228">
        <f>SUM(C66:C68)</f>
        <v>0</v>
      </c>
      <c r="D64" s="228">
        <f t="shared" ref="D64:W64" si="14">SUM(D66:D68)</f>
        <v>0</v>
      </c>
      <c r="E64" s="228">
        <f t="shared" si="14"/>
        <v>0</v>
      </c>
      <c r="F64" s="228">
        <f t="shared" si="14"/>
        <v>0</v>
      </c>
      <c r="G64" s="228">
        <f t="shared" si="14"/>
        <v>0</v>
      </c>
      <c r="H64" s="228">
        <f t="shared" si="14"/>
        <v>0</v>
      </c>
      <c r="I64" s="228">
        <f t="shared" si="14"/>
        <v>0</v>
      </c>
      <c r="J64" s="228">
        <f t="shared" si="14"/>
        <v>0</v>
      </c>
      <c r="K64" s="228">
        <f t="shared" si="14"/>
        <v>0</v>
      </c>
      <c r="L64" s="228">
        <f t="shared" si="14"/>
        <v>0</v>
      </c>
      <c r="M64" s="228">
        <f t="shared" si="14"/>
        <v>0</v>
      </c>
      <c r="N64" s="228">
        <f t="shared" si="14"/>
        <v>0</v>
      </c>
      <c r="O64" s="228">
        <f t="shared" si="14"/>
        <v>0</v>
      </c>
      <c r="P64" s="228">
        <f t="shared" si="14"/>
        <v>0</v>
      </c>
      <c r="Q64" s="228">
        <f t="shared" si="14"/>
        <v>0</v>
      </c>
      <c r="R64" s="228">
        <f t="shared" si="14"/>
        <v>0</v>
      </c>
      <c r="S64" s="228">
        <f t="shared" si="14"/>
        <v>0</v>
      </c>
      <c r="T64" s="228">
        <f t="shared" si="14"/>
        <v>0</v>
      </c>
      <c r="U64" s="228">
        <f t="shared" si="14"/>
        <v>0</v>
      </c>
      <c r="V64" s="228">
        <f t="shared" si="14"/>
        <v>0</v>
      </c>
      <c r="W64" s="228">
        <f t="shared" si="14"/>
        <v>0</v>
      </c>
    </row>
    <row r="65" spans="1:23" ht="15.75" thickBot="1" x14ac:dyDescent="0.3">
      <c r="A65" s="209"/>
      <c r="B65" s="26" t="s">
        <v>93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</row>
    <row r="66" spans="1:23" ht="15.75" thickBot="1" x14ac:dyDescent="0.3">
      <c r="A66" s="41" t="s">
        <v>103</v>
      </c>
      <c r="B66" s="19" t="s">
        <v>18</v>
      </c>
      <c r="C66" s="34">
        <f>[1]ОГН!C66+[1]ОГСН!C66</f>
        <v>0</v>
      </c>
      <c r="D66" s="34">
        <f>[1]ОГН!D66+[1]ОГСН!D66</f>
        <v>0</v>
      </c>
      <c r="E66" s="34">
        <f>[1]ОГН!E66+[1]ОГСН!E66</f>
        <v>0</v>
      </c>
      <c r="F66" s="34">
        <f>[1]ОГН!F66+[1]ОГСН!F66</f>
        <v>0</v>
      </c>
      <c r="G66" s="34">
        <f>[1]ОГН!G66+[1]ОГСН!G66</f>
        <v>0</v>
      </c>
      <c r="H66" s="34">
        <f>[1]ОГН!H66+[1]ОГСН!H66</f>
        <v>0</v>
      </c>
      <c r="I66" s="34">
        <f>[1]ОГН!I66+[1]ОГСН!I66</f>
        <v>0</v>
      </c>
      <c r="J66" s="34">
        <f>[1]ОГН!J66+[1]ОГСН!J66</f>
        <v>0</v>
      </c>
      <c r="K66" s="34">
        <f>[1]ОГН!K66+[1]ОГСН!K66</f>
        <v>0</v>
      </c>
      <c r="L66" s="34">
        <f>[1]ОГН!L66+[1]ОГСН!L66</f>
        <v>0</v>
      </c>
      <c r="M66" s="34">
        <f>[1]ОГН!M66+[1]ОГСН!M66</f>
        <v>0</v>
      </c>
      <c r="N66" s="34">
        <f>[1]ОГН!N66+[1]ОГСН!N66</f>
        <v>0</v>
      </c>
      <c r="O66" s="34">
        <f>[1]ОГН!O66+[1]ОГСН!O66</f>
        <v>0</v>
      </c>
      <c r="P66" s="34">
        <f>[1]ОГН!P66+[1]ОГСН!P66</f>
        <v>0</v>
      </c>
      <c r="Q66" s="34">
        <f>[1]ОГН!Q66+[1]ОГСН!Q66</f>
        <v>0</v>
      </c>
      <c r="R66" s="34">
        <f>[1]ОГН!R66+[1]ОГСН!R66</f>
        <v>0</v>
      </c>
      <c r="S66" s="34">
        <f>[1]ОГН!S66+[1]ОГСН!S66</f>
        <v>0</v>
      </c>
      <c r="T66" s="34">
        <f>[1]ОГН!T66+[1]ОГСН!T66</f>
        <v>0</v>
      </c>
      <c r="U66" s="34">
        <f>[1]ОГН!U66+[1]ОГСН!U66</f>
        <v>0</v>
      </c>
      <c r="V66" s="34">
        <f>[1]ОГН!V66+[1]ОГСН!V66</f>
        <v>0</v>
      </c>
      <c r="W66" s="34">
        <f>[1]ОГН!W66+[1]ОГСН!W66</f>
        <v>0</v>
      </c>
    </row>
    <row r="67" spans="1:23" ht="15.75" thickBot="1" x14ac:dyDescent="0.3">
      <c r="A67" s="41" t="s">
        <v>104</v>
      </c>
      <c r="B67" s="19" t="s">
        <v>57</v>
      </c>
      <c r="C67" s="34">
        <f>[1]ОГН!C67+[1]ОГСН!C67</f>
        <v>0</v>
      </c>
      <c r="D67" s="34">
        <f>[1]ОГН!D67+[1]ОГСН!D67</f>
        <v>0</v>
      </c>
      <c r="E67" s="34">
        <f>[1]ОГН!E67+[1]ОГСН!E67</f>
        <v>0</v>
      </c>
      <c r="F67" s="34">
        <f>[1]ОГН!F67+[1]ОГСН!F67</f>
        <v>0</v>
      </c>
      <c r="G67" s="34">
        <f>[1]ОГН!G67+[1]ОГСН!G67</f>
        <v>0</v>
      </c>
      <c r="H67" s="34">
        <f>[1]ОГН!H67+[1]ОГСН!H67</f>
        <v>0</v>
      </c>
      <c r="I67" s="34">
        <f>[1]ОГН!I67+[1]ОГСН!I67</f>
        <v>0</v>
      </c>
      <c r="J67" s="34">
        <f>[1]ОГН!J67+[1]ОГСН!J67</f>
        <v>0</v>
      </c>
      <c r="K67" s="34">
        <f>[1]ОГН!K67+[1]ОГСН!K67</f>
        <v>0</v>
      </c>
      <c r="L67" s="34">
        <f>[1]ОГН!L67+[1]ОГСН!L67</f>
        <v>0</v>
      </c>
      <c r="M67" s="34">
        <f>[1]ОГН!M67+[1]ОГСН!M67</f>
        <v>0</v>
      </c>
      <c r="N67" s="34">
        <f>[1]ОГН!N67+[1]ОГСН!N67</f>
        <v>0</v>
      </c>
      <c r="O67" s="34">
        <f>[1]ОГН!O67+[1]ОГСН!O67</f>
        <v>0</v>
      </c>
      <c r="P67" s="34">
        <f>[1]ОГН!P67+[1]ОГСН!P67</f>
        <v>0</v>
      </c>
      <c r="Q67" s="34">
        <f>[1]ОГН!Q67+[1]ОГСН!Q67</f>
        <v>0</v>
      </c>
      <c r="R67" s="34">
        <f>[1]ОГН!R67+[1]ОГСН!R67</f>
        <v>0</v>
      </c>
      <c r="S67" s="34">
        <f>[1]ОГН!S67+[1]ОГСН!S67</f>
        <v>0</v>
      </c>
      <c r="T67" s="34">
        <f>[1]ОГН!T67+[1]ОГСН!T67</f>
        <v>0</v>
      </c>
      <c r="U67" s="34">
        <f>[1]ОГН!U67+[1]ОГСН!U67</f>
        <v>0</v>
      </c>
      <c r="V67" s="34">
        <f>[1]ОГН!V67+[1]ОГСН!V67</f>
        <v>0</v>
      </c>
      <c r="W67" s="34">
        <f>[1]ОГН!W67+[1]ОГСН!W67</f>
        <v>0</v>
      </c>
    </row>
    <row r="68" spans="1:23" ht="15.75" thickBot="1" x14ac:dyDescent="0.3">
      <c r="A68" s="41" t="s">
        <v>105</v>
      </c>
      <c r="B68" s="19" t="s">
        <v>71</v>
      </c>
      <c r="C68" s="34">
        <f>[1]ОГН!C68+[1]ОГСН!C68</f>
        <v>0</v>
      </c>
      <c r="D68" s="34">
        <f>[1]ОГН!D68+[1]ОГСН!D68</f>
        <v>0</v>
      </c>
      <c r="E68" s="34">
        <f>[1]ОГН!E68+[1]ОГСН!E68</f>
        <v>0</v>
      </c>
      <c r="F68" s="34">
        <f>[1]ОГН!F68+[1]ОГСН!F68</f>
        <v>0</v>
      </c>
      <c r="G68" s="34">
        <f>[1]ОГН!G68+[1]ОГСН!G68</f>
        <v>0</v>
      </c>
      <c r="H68" s="34">
        <f>[1]ОГН!H68+[1]ОГСН!H68</f>
        <v>0</v>
      </c>
      <c r="I68" s="34">
        <f>[1]ОГН!I68+[1]ОГСН!I68</f>
        <v>0</v>
      </c>
      <c r="J68" s="34">
        <f>[1]ОГН!J68+[1]ОГСН!J68</f>
        <v>0</v>
      </c>
      <c r="K68" s="34">
        <f>[1]ОГН!K68+[1]ОГСН!K68</f>
        <v>0</v>
      </c>
      <c r="L68" s="34">
        <f>[1]ОГН!L68+[1]ОГСН!L68</f>
        <v>0</v>
      </c>
      <c r="M68" s="34">
        <f>[1]ОГН!M68+[1]ОГСН!M68</f>
        <v>0</v>
      </c>
      <c r="N68" s="34">
        <f>[1]ОГН!N68+[1]ОГСН!N68</f>
        <v>0</v>
      </c>
      <c r="O68" s="34">
        <f>[1]ОГН!O68+[1]ОГСН!O68</f>
        <v>0</v>
      </c>
      <c r="P68" s="34">
        <f>[1]ОГН!P68+[1]ОГСН!P68</f>
        <v>0</v>
      </c>
      <c r="Q68" s="34">
        <f>[1]ОГН!Q68+[1]ОГСН!Q68</f>
        <v>0</v>
      </c>
      <c r="R68" s="34">
        <f>[1]ОГН!R68+[1]ОГСН!R68</f>
        <v>0</v>
      </c>
      <c r="S68" s="34">
        <f>[1]ОГН!S68+[1]ОГСН!S68</f>
        <v>0</v>
      </c>
      <c r="T68" s="34">
        <f>[1]ОГН!T68+[1]ОГСН!T68</f>
        <v>0</v>
      </c>
      <c r="U68" s="34">
        <f>[1]ОГН!U68+[1]ОГСН!U68</f>
        <v>0</v>
      </c>
      <c r="V68" s="34">
        <f>[1]ОГН!V68+[1]ОГСН!V68</f>
        <v>0</v>
      </c>
      <c r="W68" s="34">
        <f>[1]ОГН!W68+[1]ОГСН!W68</f>
        <v>0</v>
      </c>
    </row>
    <row r="69" spans="1:23" ht="15.75" thickBot="1" x14ac:dyDescent="0.3">
      <c r="A69" s="41" t="s">
        <v>106</v>
      </c>
      <c r="B69" s="26" t="s">
        <v>107</v>
      </c>
      <c r="C69" s="1">
        <f>SUM(C70:C72)</f>
        <v>7</v>
      </c>
      <c r="D69" s="1">
        <f t="shared" ref="D69:W69" si="15">SUM(D70:D72)</f>
        <v>0</v>
      </c>
      <c r="E69" s="1">
        <f t="shared" si="15"/>
        <v>0</v>
      </c>
      <c r="F69" s="1">
        <f t="shared" si="15"/>
        <v>7</v>
      </c>
      <c r="G69" s="1">
        <f t="shared" si="15"/>
        <v>0</v>
      </c>
      <c r="H69" s="1">
        <f t="shared" si="15"/>
        <v>0</v>
      </c>
      <c r="I69" s="1">
        <f t="shared" si="15"/>
        <v>0</v>
      </c>
      <c r="J69" s="1">
        <f t="shared" si="15"/>
        <v>0</v>
      </c>
      <c r="K69" s="1">
        <f t="shared" si="15"/>
        <v>0</v>
      </c>
      <c r="L69" s="1">
        <f t="shared" si="15"/>
        <v>0</v>
      </c>
      <c r="M69" s="1">
        <f t="shared" si="15"/>
        <v>0</v>
      </c>
      <c r="N69" s="1">
        <f t="shared" si="15"/>
        <v>0</v>
      </c>
      <c r="O69" s="1">
        <f t="shared" si="15"/>
        <v>0</v>
      </c>
      <c r="P69" s="1">
        <f t="shared" si="15"/>
        <v>0</v>
      </c>
      <c r="Q69" s="1">
        <f t="shared" si="15"/>
        <v>0</v>
      </c>
      <c r="R69" s="1">
        <f t="shared" si="15"/>
        <v>0</v>
      </c>
      <c r="S69" s="1">
        <f t="shared" si="15"/>
        <v>0</v>
      </c>
      <c r="T69" s="1">
        <f t="shared" si="15"/>
        <v>0</v>
      </c>
      <c r="U69" s="1">
        <f t="shared" si="15"/>
        <v>0</v>
      </c>
      <c r="V69" s="1">
        <f t="shared" si="15"/>
        <v>7</v>
      </c>
      <c r="W69" s="1">
        <f t="shared" si="15"/>
        <v>0</v>
      </c>
    </row>
    <row r="70" spans="1:23" ht="15.75" thickBot="1" x14ac:dyDescent="0.3">
      <c r="A70" s="41" t="s">
        <v>108</v>
      </c>
      <c r="B70" s="19" t="s">
        <v>18</v>
      </c>
      <c r="C70" s="34">
        <f>[1]ОГН!C70+[1]ОГСН!C70</f>
        <v>0</v>
      </c>
      <c r="D70" s="34">
        <f>[1]ОГН!D70+[1]ОГСН!D70</f>
        <v>0</v>
      </c>
      <c r="E70" s="34">
        <f>[1]ОГН!E70+[1]ОГСН!E70</f>
        <v>0</v>
      </c>
      <c r="F70" s="34">
        <f>[1]ОГН!F70+[1]ОГСН!F70</f>
        <v>0</v>
      </c>
      <c r="G70" s="34">
        <f>[1]ОГН!G70+[1]ОГСН!G70</f>
        <v>0</v>
      </c>
      <c r="H70" s="34">
        <f>[1]ОГН!H70+[1]ОГСН!H70</f>
        <v>0</v>
      </c>
      <c r="I70" s="34">
        <f>[1]ОГН!I70+[1]ОГСН!I70</f>
        <v>0</v>
      </c>
      <c r="J70" s="34">
        <f>[1]ОГН!J70+[1]ОГСН!J70</f>
        <v>0</v>
      </c>
      <c r="K70" s="34">
        <f>[1]ОГН!K70+[1]ОГСН!K70</f>
        <v>0</v>
      </c>
      <c r="L70" s="34">
        <f>[1]ОГН!L70+[1]ОГСН!L70</f>
        <v>0</v>
      </c>
      <c r="M70" s="34">
        <f>[1]ОГН!M70+[1]ОГСН!M70</f>
        <v>0</v>
      </c>
      <c r="N70" s="34">
        <f>[1]ОГН!N70+[1]ОГСН!N70</f>
        <v>0</v>
      </c>
      <c r="O70" s="34">
        <f>[1]ОГН!O70+[1]ОГСН!O70</f>
        <v>0</v>
      </c>
      <c r="P70" s="34">
        <f>[1]ОГН!P70+[1]ОГСН!P70</f>
        <v>0</v>
      </c>
      <c r="Q70" s="34">
        <f>[1]ОГН!Q70+[1]ОГСН!Q70</f>
        <v>0</v>
      </c>
      <c r="R70" s="34">
        <f>[1]ОГН!R70+[1]ОГСН!R70</f>
        <v>0</v>
      </c>
      <c r="S70" s="34">
        <f>[1]ОГН!S70+[1]ОГСН!S70</f>
        <v>0</v>
      </c>
      <c r="T70" s="34">
        <f>[1]ОГН!T70+[1]ОГСН!T70</f>
        <v>0</v>
      </c>
      <c r="U70" s="34">
        <f>[1]ОГН!U70+[1]ОГСН!U70</f>
        <v>0</v>
      </c>
      <c r="V70" s="34">
        <f>[1]ОГН!V70+[1]ОГСН!V70</f>
        <v>0</v>
      </c>
      <c r="W70" s="34">
        <f>[1]ОГН!W70+[1]ОГСН!W70</f>
        <v>0</v>
      </c>
    </row>
    <row r="71" spans="1:23" ht="15.75" thickBot="1" x14ac:dyDescent="0.3">
      <c r="A71" s="41" t="s">
        <v>109</v>
      </c>
      <c r="B71" s="19" t="s">
        <v>57</v>
      </c>
      <c r="C71" s="34">
        <f>[1]ОГН!C71+[1]ОГСН!C71</f>
        <v>7</v>
      </c>
      <c r="D71" s="34">
        <f>[1]ОГН!D71+[1]ОГСН!D71</f>
        <v>0</v>
      </c>
      <c r="E71" s="34">
        <f>[1]ОГН!E71+[1]ОГСН!E71</f>
        <v>0</v>
      </c>
      <c r="F71" s="34">
        <f>[1]ОГН!F71+[1]ОГСН!F71</f>
        <v>7</v>
      </c>
      <c r="G71" s="34">
        <f>[1]ОГН!G71+[1]ОГСН!G71</f>
        <v>0</v>
      </c>
      <c r="H71" s="34">
        <f>[1]ОГН!H71+[1]ОГСН!H71</f>
        <v>0</v>
      </c>
      <c r="I71" s="34">
        <f>[1]ОГН!I71+[1]ОГСН!I71</f>
        <v>0</v>
      </c>
      <c r="J71" s="34">
        <f>[1]ОГН!J71+[1]ОГСН!J71</f>
        <v>0</v>
      </c>
      <c r="K71" s="34">
        <f>[1]ОГН!K71+[1]ОГСН!K71</f>
        <v>0</v>
      </c>
      <c r="L71" s="34">
        <f>[1]ОГН!L71+[1]ОГСН!L71</f>
        <v>0</v>
      </c>
      <c r="M71" s="34">
        <f>[1]ОГН!M71+[1]ОГСН!M71</f>
        <v>0</v>
      </c>
      <c r="N71" s="34">
        <f>[1]ОГН!N71+[1]ОГСН!N71</f>
        <v>0</v>
      </c>
      <c r="O71" s="34">
        <f>[1]ОГН!O71+[1]ОГСН!O71</f>
        <v>0</v>
      </c>
      <c r="P71" s="34">
        <f>[1]ОГН!P71+[1]ОГСН!P71</f>
        <v>0</v>
      </c>
      <c r="Q71" s="34">
        <f>[1]ОГН!Q71+[1]ОГСН!Q71</f>
        <v>0</v>
      </c>
      <c r="R71" s="34">
        <f>[1]ОГН!R71+[1]ОГСН!R71</f>
        <v>0</v>
      </c>
      <c r="S71" s="34">
        <f>[1]ОГН!S71+[1]ОГСН!S71</f>
        <v>0</v>
      </c>
      <c r="T71" s="34">
        <f>[1]ОГН!T71+[1]ОГСН!T71</f>
        <v>0</v>
      </c>
      <c r="U71" s="34">
        <f>[1]ОГН!U71+[1]ОГСН!U71</f>
        <v>0</v>
      </c>
      <c r="V71" s="34">
        <f>[1]ОГН!V71+[1]ОГСН!V71</f>
        <v>7</v>
      </c>
      <c r="W71" s="34">
        <f>[1]ОГН!W71+[1]ОГСН!W71</f>
        <v>0</v>
      </c>
    </row>
    <row r="72" spans="1:23" ht="15.75" thickBot="1" x14ac:dyDescent="0.3">
      <c r="A72" s="41" t="s">
        <v>110</v>
      </c>
      <c r="B72" s="19" t="s">
        <v>71</v>
      </c>
      <c r="C72" s="34">
        <f>[1]ОГН!C72+[1]ОГСН!C72</f>
        <v>0</v>
      </c>
      <c r="D72" s="34">
        <f>[1]ОГН!D72+[1]ОГСН!D72</f>
        <v>0</v>
      </c>
      <c r="E72" s="34">
        <f>[1]ОГН!E72+[1]ОГСН!E72</f>
        <v>0</v>
      </c>
      <c r="F72" s="34">
        <f>[1]ОГН!F72+[1]ОГСН!F72</f>
        <v>0</v>
      </c>
      <c r="G72" s="34">
        <f>[1]ОГН!G72+[1]ОГСН!G72</f>
        <v>0</v>
      </c>
      <c r="H72" s="34">
        <f>[1]ОГН!H72+[1]ОГСН!H72</f>
        <v>0</v>
      </c>
      <c r="I72" s="34">
        <f>[1]ОГН!I72+[1]ОГСН!I72</f>
        <v>0</v>
      </c>
      <c r="J72" s="34">
        <f>[1]ОГН!J72+[1]ОГСН!J72</f>
        <v>0</v>
      </c>
      <c r="K72" s="34">
        <f>[1]ОГН!K72+[1]ОГСН!K72</f>
        <v>0</v>
      </c>
      <c r="L72" s="34">
        <f>[1]ОГН!L72+[1]ОГСН!L72</f>
        <v>0</v>
      </c>
      <c r="M72" s="34">
        <f>[1]ОГН!M72+[1]ОГСН!M72</f>
        <v>0</v>
      </c>
      <c r="N72" s="34">
        <f>[1]ОГН!N72+[1]ОГСН!N72</f>
        <v>0</v>
      </c>
      <c r="O72" s="34">
        <f>[1]ОГН!O72+[1]ОГСН!O72</f>
        <v>0</v>
      </c>
      <c r="P72" s="34">
        <f>[1]ОГН!P72+[1]ОГСН!P72</f>
        <v>0</v>
      </c>
      <c r="Q72" s="34">
        <f>[1]ОГН!Q72+[1]ОГСН!Q72</f>
        <v>0</v>
      </c>
      <c r="R72" s="34">
        <f>[1]ОГН!R72+[1]ОГСН!R72</f>
        <v>0</v>
      </c>
      <c r="S72" s="34">
        <f>[1]ОГН!S72+[1]ОГСН!S72</f>
        <v>0</v>
      </c>
      <c r="T72" s="34">
        <f>[1]ОГН!T72+[1]ОГСН!T72</f>
        <v>0</v>
      </c>
      <c r="U72" s="34">
        <f>[1]ОГН!U72+[1]ОГСН!U72</f>
        <v>0</v>
      </c>
      <c r="V72" s="34">
        <f>[1]ОГН!V72+[1]ОГСН!V72</f>
        <v>0</v>
      </c>
      <c r="W72" s="34">
        <f>[1]ОГН!W72+[1]ОГСН!W72</f>
        <v>0</v>
      </c>
    </row>
    <row r="73" spans="1:23" ht="36.75" thickBot="1" x14ac:dyDescent="0.3">
      <c r="A73" s="39" t="s">
        <v>111</v>
      </c>
      <c r="B73" s="16" t="s">
        <v>112</v>
      </c>
      <c r="C73" s="35">
        <f>[1]ОГН!C73+[1]ОГСН!C73</f>
        <v>0</v>
      </c>
      <c r="D73" s="35">
        <f>[1]ОГН!D73+[1]ОГСН!D73</f>
        <v>0</v>
      </c>
      <c r="E73" s="35">
        <f>[1]ОГН!E73+[1]ОГСН!E73</f>
        <v>0</v>
      </c>
      <c r="F73" s="35">
        <f>[1]ОГН!F73+[1]ОГСН!F73</f>
        <v>0</v>
      </c>
      <c r="G73" s="35">
        <f>[1]ОГН!G73+[1]ОГСН!G73</f>
        <v>0</v>
      </c>
      <c r="H73" s="35">
        <f>[1]ОГН!H73+[1]ОГСН!H73</f>
        <v>0</v>
      </c>
      <c r="I73" s="35">
        <f>[1]ОГН!I73+[1]ОГСН!I73</f>
        <v>0</v>
      </c>
      <c r="J73" s="35">
        <f>[1]ОГН!J73+[1]ОГСН!J73</f>
        <v>0</v>
      </c>
      <c r="K73" s="35">
        <f>[1]ОГН!K73+[1]ОГСН!K73</f>
        <v>0</v>
      </c>
      <c r="L73" s="35">
        <f>[1]ОГН!L73+[1]ОГСН!L73</f>
        <v>0</v>
      </c>
      <c r="M73" s="35">
        <f>[1]ОГН!M73+[1]ОГСН!M73</f>
        <v>0</v>
      </c>
      <c r="N73" s="35">
        <f>[1]ОГН!N73+[1]ОГСН!N73</f>
        <v>0</v>
      </c>
      <c r="O73" s="35">
        <f>[1]ОГН!O73+[1]ОГСН!O73</f>
        <v>0</v>
      </c>
      <c r="P73" s="35">
        <f>[1]ОГН!P73+[1]ОГСН!P73</f>
        <v>0</v>
      </c>
      <c r="Q73" s="35">
        <f>[1]ОГН!Q73+[1]ОГСН!Q73</f>
        <v>0</v>
      </c>
      <c r="R73" s="35">
        <f>[1]ОГН!R73+[1]ОГСН!R73</f>
        <v>0</v>
      </c>
      <c r="S73" s="35">
        <f>[1]ОГН!S73+[1]ОГСН!S73</f>
        <v>0</v>
      </c>
      <c r="T73" s="35">
        <f>[1]ОГН!T73+[1]ОГСН!T73</f>
        <v>0</v>
      </c>
      <c r="U73" s="35">
        <f>[1]ОГН!U73+[1]ОГСН!U73</f>
        <v>0</v>
      </c>
      <c r="V73" s="35">
        <f>[1]ОГН!V73+[1]ОГСН!V73</f>
        <v>0</v>
      </c>
      <c r="W73" s="35">
        <f>[1]ОГН!W73+[1]ОГСН!W73</f>
        <v>0</v>
      </c>
    </row>
    <row r="74" spans="1:23" ht="15.75" thickBot="1" x14ac:dyDescent="0.3">
      <c r="A74" s="41" t="s">
        <v>113</v>
      </c>
      <c r="B74" s="22" t="s">
        <v>114</v>
      </c>
      <c r="C74" s="34">
        <f>[1]ОГН!C74+[1]ОГСН!C74</f>
        <v>0</v>
      </c>
      <c r="D74" s="34">
        <f>[1]ОГН!D74+[1]ОГСН!D74</f>
        <v>0</v>
      </c>
      <c r="E74" s="34">
        <f>[1]ОГН!E74+[1]ОГСН!E74</f>
        <v>0</v>
      </c>
      <c r="F74" s="34">
        <f>[1]ОГН!F74+[1]ОГСН!F74</f>
        <v>0</v>
      </c>
      <c r="G74" s="34">
        <f>[1]ОГН!G74+[1]ОГСН!G74</f>
        <v>0</v>
      </c>
      <c r="H74" s="34">
        <f>[1]ОГН!H74+[1]ОГСН!H74</f>
        <v>0</v>
      </c>
      <c r="I74" s="34">
        <f>[1]ОГН!I74+[1]ОГСН!I74</f>
        <v>0</v>
      </c>
      <c r="J74" s="34">
        <f>[1]ОГН!J74+[1]ОГСН!J74</f>
        <v>0</v>
      </c>
      <c r="K74" s="34">
        <f>[1]ОГН!K74+[1]ОГСН!K74</f>
        <v>0</v>
      </c>
      <c r="L74" s="34">
        <f>[1]ОГН!L74+[1]ОГСН!L74</f>
        <v>0</v>
      </c>
      <c r="M74" s="34">
        <f>[1]ОГН!M74+[1]ОГСН!M74</f>
        <v>0</v>
      </c>
      <c r="N74" s="34">
        <f>[1]ОГН!N74+[1]ОГСН!N74</f>
        <v>0</v>
      </c>
      <c r="O74" s="34">
        <f>[1]ОГН!O74+[1]ОГСН!O74</f>
        <v>0</v>
      </c>
      <c r="P74" s="34">
        <f>[1]ОГН!P74+[1]ОГСН!P74</f>
        <v>0</v>
      </c>
      <c r="Q74" s="34">
        <f>[1]ОГН!Q74+[1]ОГСН!Q74</f>
        <v>0</v>
      </c>
      <c r="R74" s="34">
        <f>[1]ОГН!R74+[1]ОГСН!R74</f>
        <v>0</v>
      </c>
      <c r="S74" s="34">
        <f>[1]ОГН!S74+[1]ОГСН!S74</f>
        <v>0</v>
      </c>
      <c r="T74" s="34">
        <f>[1]ОГН!T74+[1]ОГСН!T74</f>
        <v>0</v>
      </c>
      <c r="U74" s="34">
        <f>[1]ОГН!U74+[1]ОГСН!U74</f>
        <v>0</v>
      </c>
      <c r="V74" s="34">
        <f>[1]ОГН!V74+[1]ОГСН!V74</f>
        <v>0</v>
      </c>
      <c r="W74" s="34">
        <f>[1]ОГН!W74+[1]ОГСН!W74</f>
        <v>0</v>
      </c>
    </row>
    <row r="75" spans="1:23" ht="15.75" thickBot="1" x14ac:dyDescent="0.3">
      <c r="A75" s="41" t="s">
        <v>115</v>
      </c>
      <c r="B75" s="22" t="s">
        <v>116</v>
      </c>
      <c r="C75" s="34">
        <f>[1]ОГН!C75+[1]ОГСН!C75</f>
        <v>0</v>
      </c>
      <c r="D75" s="34">
        <f>[1]ОГН!D75+[1]ОГСН!D75</f>
        <v>0</v>
      </c>
      <c r="E75" s="34">
        <f>[1]ОГН!E75+[1]ОГСН!E75</f>
        <v>0</v>
      </c>
      <c r="F75" s="34">
        <f>[1]ОГН!F75+[1]ОГСН!F75</f>
        <v>0</v>
      </c>
      <c r="G75" s="34">
        <f>[1]ОГН!G75+[1]ОГСН!G75</f>
        <v>0</v>
      </c>
      <c r="H75" s="34">
        <f>[1]ОГН!H75+[1]ОГСН!H75</f>
        <v>0</v>
      </c>
      <c r="I75" s="34">
        <f>[1]ОГН!I75+[1]ОГСН!I75</f>
        <v>0</v>
      </c>
      <c r="J75" s="34">
        <f>[1]ОГН!J75+[1]ОГСН!J75</f>
        <v>0</v>
      </c>
      <c r="K75" s="34">
        <f>[1]ОГН!K75+[1]ОГСН!K75</f>
        <v>0</v>
      </c>
      <c r="L75" s="34">
        <f>[1]ОГН!L75+[1]ОГСН!L75</f>
        <v>0</v>
      </c>
      <c r="M75" s="34">
        <f>[1]ОГН!M75+[1]ОГСН!M75</f>
        <v>0</v>
      </c>
      <c r="N75" s="34">
        <f>[1]ОГН!N75+[1]ОГСН!N75</f>
        <v>0</v>
      </c>
      <c r="O75" s="34">
        <f>[1]ОГН!O75+[1]ОГСН!O75</f>
        <v>0</v>
      </c>
      <c r="P75" s="34">
        <f>[1]ОГН!P75+[1]ОГСН!P75</f>
        <v>0</v>
      </c>
      <c r="Q75" s="34">
        <f>[1]ОГН!Q75+[1]ОГСН!Q75</f>
        <v>0</v>
      </c>
      <c r="R75" s="34">
        <f>[1]ОГН!R75+[1]ОГСН!R75</f>
        <v>0</v>
      </c>
      <c r="S75" s="34">
        <f>[1]ОГН!S75+[1]ОГСН!S75</f>
        <v>0</v>
      </c>
      <c r="T75" s="34">
        <f>[1]ОГН!T75+[1]ОГСН!T75</f>
        <v>0</v>
      </c>
      <c r="U75" s="34">
        <f>[1]ОГН!U75+[1]ОГСН!U75</f>
        <v>0</v>
      </c>
      <c r="V75" s="34">
        <f>[1]ОГН!V75+[1]ОГСН!V75</f>
        <v>0</v>
      </c>
      <c r="W75" s="34">
        <f>[1]ОГН!W75+[1]ОГСН!W75</f>
        <v>0</v>
      </c>
    </row>
    <row r="76" spans="1:23" ht="36.75" thickBot="1" x14ac:dyDescent="0.3">
      <c r="A76" s="39" t="s">
        <v>117</v>
      </c>
      <c r="B76" s="16" t="s">
        <v>118</v>
      </c>
      <c r="C76" s="35">
        <f>[1]ОГН!C76+[1]ОГСН!C76</f>
        <v>1</v>
      </c>
      <c r="D76" s="35">
        <f>[1]ОГН!D76+[1]ОГСН!D76</f>
        <v>0</v>
      </c>
      <c r="E76" s="35">
        <f>[1]ОГН!E76+[1]ОГСН!E76</f>
        <v>0</v>
      </c>
      <c r="F76" s="35">
        <f>[1]ОГН!F76+[1]ОГСН!F76</f>
        <v>1</v>
      </c>
      <c r="G76" s="35">
        <f>[1]ОГН!G76+[1]ОГСН!G76</f>
        <v>0</v>
      </c>
      <c r="H76" s="35">
        <f>[1]ОГН!H76+[1]ОГСН!H76</f>
        <v>0</v>
      </c>
      <c r="I76" s="35">
        <f>[1]ОГН!I76+[1]ОГСН!I76</f>
        <v>0</v>
      </c>
      <c r="J76" s="35">
        <f>[1]ОГН!J76+[1]ОГСН!J76</f>
        <v>0</v>
      </c>
      <c r="K76" s="35">
        <f>[1]ОГН!K76+[1]ОГСН!K76</f>
        <v>0</v>
      </c>
      <c r="L76" s="35">
        <f>[1]ОГН!L76+[1]ОГСН!L76</f>
        <v>0</v>
      </c>
      <c r="M76" s="35">
        <f>[1]ОГН!M76+[1]ОГСН!M76</f>
        <v>0</v>
      </c>
      <c r="N76" s="35">
        <f>[1]ОГН!N76+[1]ОГСН!N76</f>
        <v>0</v>
      </c>
      <c r="O76" s="35">
        <f>[1]ОГН!O76+[1]ОГСН!O76</f>
        <v>0</v>
      </c>
      <c r="P76" s="35">
        <f>[1]ОГН!P76+[1]ОГСН!P76</f>
        <v>0</v>
      </c>
      <c r="Q76" s="35">
        <f>[1]ОГН!Q76+[1]ОГСН!Q76</f>
        <v>0</v>
      </c>
      <c r="R76" s="35">
        <f>[1]ОГН!R76+[1]ОГСН!R76</f>
        <v>1</v>
      </c>
      <c r="S76" s="35">
        <f>[1]ОГН!S76+[1]ОГСН!S76</f>
        <v>0</v>
      </c>
      <c r="T76" s="35">
        <f>[1]ОГН!T76+[1]ОГСН!T76</f>
        <v>0</v>
      </c>
      <c r="U76" s="35">
        <f>[1]ОГН!U76+[1]ОГСН!U76</f>
        <v>1</v>
      </c>
      <c r="V76" s="35">
        <f>[1]ОГН!V76+[1]ОГСН!V76</f>
        <v>0</v>
      </c>
      <c r="W76" s="35">
        <f>[1]ОГН!W76+[1]ОГСН!W76</f>
        <v>0</v>
      </c>
    </row>
    <row r="77" spans="1:23" ht="48.75" thickBot="1" x14ac:dyDescent="0.3">
      <c r="A77" s="41" t="s">
        <v>119</v>
      </c>
      <c r="B77" s="22" t="s">
        <v>120</v>
      </c>
      <c r="C77" s="34">
        <f>[1]ОГН!C77+[1]ОГСН!C77</f>
        <v>1</v>
      </c>
      <c r="D77" s="34">
        <f>[1]ОГН!D77+[1]ОГСН!D77</f>
        <v>0</v>
      </c>
      <c r="E77" s="34">
        <f>[1]ОГН!E77+[1]ОГСН!E77</f>
        <v>0</v>
      </c>
      <c r="F77" s="34">
        <f>[1]ОГН!F77+[1]ОГСН!F77</f>
        <v>1</v>
      </c>
      <c r="G77" s="34">
        <f>[1]ОГН!G77+[1]ОГСН!G77</f>
        <v>0</v>
      </c>
      <c r="H77" s="34">
        <f>[1]ОГН!H77+[1]ОГСН!H77</f>
        <v>0</v>
      </c>
      <c r="I77" s="34">
        <f>[1]ОГН!I77+[1]ОГСН!I77</f>
        <v>0</v>
      </c>
      <c r="J77" s="34">
        <f>[1]ОГН!J77+[1]ОГСН!J77</f>
        <v>0</v>
      </c>
      <c r="K77" s="34">
        <f>[1]ОГН!K77+[1]ОГСН!K77</f>
        <v>0</v>
      </c>
      <c r="L77" s="34">
        <f>[1]ОГН!L77+[1]ОГСН!L77</f>
        <v>0</v>
      </c>
      <c r="M77" s="34">
        <f>[1]ОГН!M77+[1]ОГСН!M77</f>
        <v>0</v>
      </c>
      <c r="N77" s="34">
        <f>[1]ОГН!N77+[1]ОГСН!N77</f>
        <v>0</v>
      </c>
      <c r="O77" s="34">
        <f>[1]ОГН!O77+[1]ОГСН!O77</f>
        <v>0</v>
      </c>
      <c r="P77" s="34">
        <f>[1]ОГН!P77+[1]ОГСН!P77</f>
        <v>0</v>
      </c>
      <c r="Q77" s="44">
        <f>[1]ОГН!Q77+[1]ОГСН!Q77</f>
        <v>0</v>
      </c>
      <c r="R77" s="44">
        <f>[1]ОГН!R77+[1]ОГСН!R77</f>
        <v>1</v>
      </c>
      <c r="S77" s="44">
        <f>[1]ОГН!S77+[1]ОГСН!S77</f>
        <v>0</v>
      </c>
      <c r="T77" s="44">
        <f>[1]ОГН!T77+[1]ОГСН!T77</f>
        <v>0</v>
      </c>
      <c r="U77" s="34">
        <f>[1]ОГН!U77+[1]ОГСН!U77</f>
        <v>1</v>
      </c>
      <c r="V77" s="34">
        <f>[1]ОГН!V77+[1]ОГСН!V77</f>
        <v>0</v>
      </c>
      <c r="W77" s="34">
        <f>[1]ОГН!W77+[1]ОГСН!W77</f>
        <v>0</v>
      </c>
    </row>
    <row r="78" spans="1:23" ht="24.75" thickBot="1" x14ac:dyDescent="0.3">
      <c r="A78" s="39" t="s">
        <v>121</v>
      </c>
      <c r="B78" s="16" t="s">
        <v>122</v>
      </c>
      <c r="C78" s="35">
        <f>[1]ОГН!C78+[1]ОГСН!C78</f>
        <v>0</v>
      </c>
      <c r="D78" s="35">
        <f>[1]ОГН!D78+[1]ОГСН!D78</f>
        <v>0</v>
      </c>
      <c r="E78" s="35">
        <f>[1]ОГН!E78+[1]ОГСН!E78</f>
        <v>0</v>
      </c>
      <c r="F78" s="35">
        <f>[1]ОГН!F78+[1]ОГСН!F78</f>
        <v>0</v>
      </c>
      <c r="G78" s="35">
        <f>[1]ОГН!G78+[1]ОГСН!G78</f>
        <v>0</v>
      </c>
      <c r="H78" s="35">
        <f>[1]ОГН!H78+[1]ОГСН!H78</f>
        <v>0</v>
      </c>
      <c r="I78" s="35">
        <f>[1]ОГН!I78+[1]ОГСН!I78</f>
        <v>0</v>
      </c>
      <c r="J78" s="35">
        <f>[1]ОГН!J78+[1]ОГСН!J78</f>
        <v>0</v>
      </c>
      <c r="K78" s="35">
        <f>[1]ОГН!K78+[1]ОГСН!K78</f>
        <v>0</v>
      </c>
      <c r="L78" s="35">
        <f>[1]ОГН!L78+[1]ОГСН!L78</f>
        <v>0</v>
      </c>
      <c r="M78" s="35">
        <f>[1]ОГН!M78+[1]ОГСН!M78</f>
        <v>0</v>
      </c>
      <c r="N78" s="35">
        <f>[1]ОГН!N78+[1]ОГСН!N78</f>
        <v>0</v>
      </c>
      <c r="O78" s="35">
        <f>[1]ОГН!O78+[1]ОГСН!O78</f>
        <v>0</v>
      </c>
      <c r="P78" s="35">
        <f>[1]ОГН!P78+[1]ОГСН!P78</f>
        <v>0</v>
      </c>
      <c r="Q78" s="35">
        <f>[1]ОГН!Q78+[1]ОГСН!Q78</f>
        <v>0</v>
      </c>
      <c r="R78" s="35">
        <f>[1]ОГН!R78+[1]ОГСН!R78</f>
        <v>0</v>
      </c>
      <c r="S78" s="35">
        <f>[1]ОГН!S78+[1]ОГСН!S78</f>
        <v>0</v>
      </c>
      <c r="T78" s="35">
        <f>[1]ОГН!T78+[1]ОГСН!T78</f>
        <v>0</v>
      </c>
      <c r="U78" s="35">
        <f>[1]ОГН!U78+[1]ОГСН!U78</f>
        <v>0</v>
      </c>
      <c r="V78" s="35">
        <f>[1]ОГН!V78+[1]ОГСН!V78</f>
        <v>0</v>
      </c>
      <c r="W78" s="35">
        <f>[1]ОГН!W78+[1]ОГСН!W78</f>
        <v>0</v>
      </c>
    </row>
    <row r="79" spans="1:23" ht="36.75" thickBot="1" x14ac:dyDescent="0.3">
      <c r="A79" s="41" t="s">
        <v>123</v>
      </c>
      <c r="B79" s="22" t="s">
        <v>124</v>
      </c>
      <c r="C79" s="34">
        <f>[1]ОГН!C79+[1]ОГСН!C79</f>
        <v>0</v>
      </c>
      <c r="D79" s="34">
        <f>[1]ОГН!D79+[1]ОГСН!D79</f>
        <v>0</v>
      </c>
      <c r="E79" s="34">
        <f>[1]ОГН!E79+[1]ОГСН!E79</f>
        <v>0</v>
      </c>
      <c r="F79" s="34">
        <f>[1]ОГН!F79+[1]ОГСН!F79</f>
        <v>0</v>
      </c>
      <c r="G79" s="34">
        <f>[1]ОГН!G79+[1]ОГСН!G79</f>
        <v>0</v>
      </c>
      <c r="H79" s="34">
        <f>[1]ОГН!H79+[1]ОГСН!H79</f>
        <v>0</v>
      </c>
      <c r="I79" s="34">
        <f>[1]ОГН!I79+[1]ОГСН!I79</f>
        <v>0</v>
      </c>
      <c r="J79" s="34">
        <f>[1]ОГН!J79+[1]ОГСН!J79</f>
        <v>0</v>
      </c>
      <c r="K79" s="34">
        <f>[1]ОГН!K79+[1]ОГСН!K79</f>
        <v>0</v>
      </c>
      <c r="L79" s="34">
        <f>[1]ОГН!L79+[1]ОГСН!L79</f>
        <v>0</v>
      </c>
      <c r="M79" s="34">
        <f>[1]ОГН!M79+[1]ОГСН!M79</f>
        <v>0</v>
      </c>
      <c r="N79" s="34">
        <f>[1]ОГН!N79+[1]ОГСН!N79</f>
        <v>0</v>
      </c>
      <c r="O79" s="34">
        <f>[1]ОГН!O79+[1]ОГСН!O79</f>
        <v>0</v>
      </c>
      <c r="P79" s="34">
        <f>[1]ОГН!P79+[1]ОГСН!P79</f>
        <v>0</v>
      </c>
      <c r="Q79" s="34">
        <f>[1]ОГН!Q79+[1]ОГСН!Q79</f>
        <v>0</v>
      </c>
      <c r="R79" s="34">
        <f>[1]ОГН!R79+[1]ОГСН!R79</f>
        <v>0</v>
      </c>
      <c r="S79" s="34">
        <f>[1]ОГН!S79+[1]ОГСН!S79</f>
        <v>0</v>
      </c>
      <c r="T79" s="34">
        <f>[1]ОГН!T79+[1]ОГСН!T79</f>
        <v>0</v>
      </c>
      <c r="U79" s="34">
        <f>[1]ОГН!U79+[1]ОГСН!U79</f>
        <v>0</v>
      </c>
      <c r="V79" s="34">
        <f>[1]ОГН!V79+[1]ОГСН!V79</f>
        <v>0</v>
      </c>
      <c r="W79" s="34">
        <f>[1]ОГН!W79+[1]ОГСН!W79</f>
        <v>0</v>
      </c>
    </row>
    <row r="80" spans="1:23" ht="48.75" thickBot="1" x14ac:dyDescent="0.3">
      <c r="A80" s="38" t="s">
        <v>125</v>
      </c>
      <c r="B80" s="16" t="s">
        <v>126</v>
      </c>
      <c r="C80" s="2">
        <f>SUM(C81:C83)</f>
        <v>115</v>
      </c>
      <c r="D80" s="2">
        <f t="shared" ref="D80:W80" si="16">SUM(D81:D83)</f>
        <v>0</v>
      </c>
      <c r="E80" s="2">
        <f t="shared" si="16"/>
        <v>1</v>
      </c>
      <c r="F80" s="2">
        <f t="shared" si="16"/>
        <v>113</v>
      </c>
      <c r="G80" s="2">
        <f t="shared" si="16"/>
        <v>1</v>
      </c>
      <c r="H80" s="2">
        <f t="shared" si="16"/>
        <v>0</v>
      </c>
      <c r="I80" s="2">
        <f t="shared" si="16"/>
        <v>5</v>
      </c>
      <c r="J80" s="2">
        <f t="shared" si="16"/>
        <v>0</v>
      </c>
      <c r="K80" s="2">
        <f t="shared" si="16"/>
        <v>0</v>
      </c>
      <c r="L80" s="2">
        <f t="shared" si="16"/>
        <v>0</v>
      </c>
      <c r="M80" s="2">
        <f t="shared" si="16"/>
        <v>4</v>
      </c>
      <c r="N80" s="2">
        <f t="shared" si="16"/>
        <v>0</v>
      </c>
      <c r="O80" s="2">
        <f t="shared" si="16"/>
        <v>0</v>
      </c>
      <c r="P80" s="2">
        <f t="shared" si="16"/>
        <v>7</v>
      </c>
      <c r="Q80" s="2">
        <f t="shared" si="16"/>
        <v>0</v>
      </c>
      <c r="R80" s="2">
        <f t="shared" si="16"/>
        <v>86</v>
      </c>
      <c r="S80" s="2">
        <f t="shared" si="16"/>
        <v>5</v>
      </c>
      <c r="T80" s="2">
        <f t="shared" si="16"/>
        <v>1</v>
      </c>
      <c r="U80" s="2">
        <f t="shared" si="16"/>
        <v>10</v>
      </c>
      <c r="V80" s="2">
        <f t="shared" si="16"/>
        <v>2</v>
      </c>
      <c r="W80" s="2">
        <f t="shared" si="16"/>
        <v>0</v>
      </c>
    </row>
    <row r="81" spans="1:23" ht="15.75" thickBot="1" x14ac:dyDescent="0.3">
      <c r="A81" s="41" t="s">
        <v>127</v>
      </c>
      <c r="B81" s="19" t="s">
        <v>18</v>
      </c>
      <c r="C81" s="34">
        <f>[1]ОГН!C81+[1]ОГСН!C81</f>
        <v>80</v>
      </c>
      <c r="D81" s="34">
        <f>[1]ОГН!D81+[1]ОГСН!D81</f>
        <v>0</v>
      </c>
      <c r="E81" s="34">
        <f>[1]ОГН!E81+[1]ОГСН!E81</f>
        <v>0</v>
      </c>
      <c r="F81" s="34">
        <f>[1]ОГН!F81+[1]ОГСН!F81</f>
        <v>80</v>
      </c>
      <c r="G81" s="34">
        <f>[1]ОГН!G81+[1]ОГСН!G81</f>
        <v>0</v>
      </c>
      <c r="H81" s="34">
        <f>[1]ОГН!H81+[1]ОГСН!H81</f>
        <v>0</v>
      </c>
      <c r="I81" s="34">
        <f>[1]ОГН!I81+[1]ОГСН!I81</f>
        <v>3</v>
      </c>
      <c r="J81" s="34">
        <f>[1]ОГН!J81+[1]ОГСН!J81</f>
        <v>0</v>
      </c>
      <c r="K81" s="34">
        <f>[1]ОГН!K81+[1]ОГСН!K81</f>
        <v>0</v>
      </c>
      <c r="L81" s="34">
        <f>[1]ОГН!L81+[1]ОГСН!L81</f>
        <v>0</v>
      </c>
      <c r="M81" s="34">
        <f>[1]ОГН!M81+[1]ОГСН!M81</f>
        <v>3</v>
      </c>
      <c r="N81" s="34">
        <f>[1]ОГН!N81+[1]ОГСН!N81</f>
        <v>0</v>
      </c>
      <c r="O81" s="34">
        <f>[1]ОГН!O81+[1]ОГСН!O81</f>
        <v>0</v>
      </c>
      <c r="P81" s="34">
        <f>[1]ОГН!P81+[1]ОГСН!P81</f>
        <v>2</v>
      </c>
      <c r="Q81" s="34">
        <f>[1]ОГН!Q81+[1]ОГСН!Q81</f>
        <v>0</v>
      </c>
      <c r="R81" s="34">
        <f>[1]ОГН!R81+[1]ОГСН!R81</f>
        <v>66</v>
      </c>
      <c r="S81" s="34">
        <f>[1]ОГН!S81+[1]ОГСН!S81</f>
        <v>5</v>
      </c>
      <c r="T81" s="34">
        <f>[1]ОГН!T81+[1]ОГСН!T81</f>
        <v>0</v>
      </c>
      <c r="U81" s="34">
        <f>[1]ОГН!U81+[1]ОГСН!U81</f>
        <v>6</v>
      </c>
      <c r="V81" s="34">
        <f>[1]ОГН!V81+[1]ОГСН!V81</f>
        <v>1</v>
      </c>
      <c r="W81" s="34">
        <f>[1]ОГН!W81+[1]ОГСН!W81</f>
        <v>0</v>
      </c>
    </row>
    <row r="82" spans="1:23" ht="15.75" thickBot="1" x14ac:dyDescent="0.3">
      <c r="A82" s="41" t="s">
        <v>128</v>
      </c>
      <c r="B82" s="19" t="s">
        <v>57</v>
      </c>
      <c r="C82" s="34">
        <f>[1]ОГН!C82+[1]ОГСН!C82</f>
        <v>35</v>
      </c>
      <c r="D82" s="34">
        <f>[1]ОГН!D82+[1]ОГСН!D82</f>
        <v>0</v>
      </c>
      <c r="E82" s="34">
        <f>[1]ОГН!E82+[1]ОГСН!E82</f>
        <v>1</v>
      </c>
      <c r="F82" s="34">
        <f>[1]ОГН!F82+[1]ОГСН!F82</f>
        <v>33</v>
      </c>
      <c r="G82" s="34">
        <f>[1]ОГН!G82+[1]ОГСН!G82</f>
        <v>1</v>
      </c>
      <c r="H82" s="34">
        <f>[1]ОГН!H82+[1]ОГСН!H82</f>
        <v>0</v>
      </c>
      <c r="I82" s="34">
        <f>[1]ОГН!I82+[1]ОГСН!I82</f>
        <v>2</v>
      </c>
      <c r="J82" s="34">
        <f>[1]ОГН!J82+[1]ОГСН!J82</f>
        <v>0</v>
      </c>
      <c r="K82" s="34">
        <f>[1]ОГН!K82+[1]ОГСН!K82</f>
        <v>0</v>
      </c>
      <c r="L82" s="34">
        <f>[1]ОГН!L82+[1]ОГСН!L82</f>
        <v>0</v>
      </c>
      <c r="M82" s="34">
        <f>[1]ОГН!M82+[1]ОГСН!M82</f>
        <v>1</v>
      </c>
      <c r="N82" s="34">
        <f>[1]ОГН!N82+[1]ОГСН!N82</f>
        <v>0</v>
      </c>
      <c r="O82" s="34">
        <f>[1]ОГН!O82+[1]ОГСН!O82</f>
        <v>0</v>
      </c>
      <c r="P82" s="34">
        <f>[1]ОГН!P82+[1]ОГСН!P82</f>
        <v>5</v>
      </c>
      <c r="Q82" s="34">
        <f>[1]ОГН!Q82+[1]ОГСН!Q82</f>
        <v>0</v>
      </c>
      <c r="R82" s="34">
        <f>[1]ОГН!R82+[1]ОГСН!R82</f>
        <v>20</v>
      </c>
      <c r="S82" s="34">
        <f>[1]ОГН!S82+[1]ОГСН!S82</f>
        <v>0</v>
      </c>
      <c r="T82" s="34">
        <f>[1]ОГН!T82+[1]ОГСН!T82</f>
        <v>1</v>
      </c>
      <c r="U82" s="34">
        <f>[1]ОГН!U82+[1]ОГСН!U82</f>
        <v>4</v>
      </c>
      <c r="V82" s="34">
        <f>[1]ОГН!V82+[1]ОГСН!V82</f>
        <v>1</v>
      </c>
      <c r="W82" s="34">
        <f>[1]ОГН!W82+[1]ОГСН!W82</f>
        <v>0</v>
      </c>
    </row>
    <row r="83" spans="1:23" ht="15.75" thickBot="1" x14ac:dyDescent="0.3">
      <c r="A83" s="41" t="s">
        <v>129</v>
      </c>
      <c r="B83" s="19" t="s">
        <v>71</v>
      </c>
      <c r="C83" s="34">
        <f>[1]ОГН!C83+[1]ОГСН!C83</f>
        <v>0</v>
      </c>
      <c r="D83" s="34">
        <f>[1]ОГН!D83+[1]ОГСН!D83</f>
        <v>0</v>
      </c>
      <c r="E83" s="34">
        <f>[1]ОГН!E83+[1]ОГСН!E83</f>
        <v>0</v>
      </c>
      <c r="F83" s="34">
        <f>[1]ОГН!F83+[1]ОГСН!F83</f>
        <v>0</v>
      </c>
      <c r="G83" s="34">
        <f>[1]ОГН!G83+[1]ОГСН!G83</f>
        <v>0</v>
      </c>
      <c r="H83" s="34">
        <f>[1]ОГН!H83+[1]ОГСН!H83</f>
        <v>0</v>
      </c>
      <c r="I83" s="34">
        <f>[1]ОГН!I83+[1]ОГСН!I83</f>
        <v>0</v>
      </c>
      <c r="J83" s="34">
        <f>[1]ОГН!J83+[1]ОГСН!J83</f>
        <v>0</v>
      </c>
      <c r="K83" s="34">
        <f>[1]ОГН!K83+[1]ОГСН!K83</f>
        <v>0</v>
      </c>
      <c r="L83" s="34">
        <f>[1]ОГН!L83+[1]ОГСН!L83</f>
        <v>0</v>
      </c>
      <c r="M83" s="34">
        <f>[1]ОГН!M83+[1]ОГСН!M83</f>
        <v>0</v>
      </c>
      <c r="N83" s="34">
        <f>[1]ОГН!N83+[1]ОГСН!N83</f>
        <v>0</v>
      </c>
      <c r="O83" s="34">
        <f>[1]ОГН!O83+[1]ОГСН!O83</f>
        <v>0</v>
      </c>
      <c r="P83" s="34">
        <f>[1]ОГН!P83+[1]ОГСН!P83</f>
        <v>0</v>
      </c>
      <c r="Q83" s="34">
        <f>[1]ОГН!Q83+[1]ОГСН!Q83</f>
        <v>0</v>
      </c>
      <c r="R83" s="34">
        <f>[1]ОГН!R83+[1]ОГСН!R83</f>
        <v>0</v>
      </c>
      <c r="S83" s="34">
        <f>[1]ОГН!S83+[1]ОГСН!S83</f>
        <v>0</v>
      </c>
      <c r="T83" s="34">
        <f>[1]ОГН!T83+[1]ОГСН!T83</f>
        <v>0</v>
      </c>
      <c r="U83" s="34">
        <f>[1]ОГН!U83+[1]ОГСН!U83</f>
        <v>0</v>
      </c>
      <c r="V83" s="34">
        <f>[1]ОГН!V83+[1]ОГСН!V83</f>
        <v>0</v>
      </c>
      <c r="W83" s="34">
        <f>[1]ОГН!W83+[1]ОГСН!W83</f>
        <v>0</v>
      </c>
    </row>
    <row r="84" spans="1:23" ht="36.75" thickBot="1" x14ac:dyDescent="0.3">
      <c r="A84" s="38" t="s">
        <v>130</v>
      </c>
      <c r="B84" s="16" t="s">
        <v>131</v>
      </c>
      <c r="C84" s="2">
        <f>SUM(C85:C87)</f>
        <v>114</v>
      </c>
      <c r="D84" s="2">
        <f t="shared" ref="D84:W84" si="17">SUM(D85:D87)</f>
        <v>0</v>
      </c>
      <c r="E84" s="2">
        <f t="shared" si="17"/>
        <v>1</v>
      </c>
      <c r="F84" s="2">
        <f t="shared" si="17"/>
        <v>113</v>
      </c>
      <c r="G84" s="2">
        <f t="shared" si="17"/>
        <v>0</v>
      </c>
      <c r="H84" s="2">
        <f t="shared" si="17"/>
        <v>0</v>
      </c>
      <c r="I84" s="2">
        <f t="shared" si="17"/>
        <v>5</v>
      </c>
      <c r="J84" s="2">
        <f t="shared" si="17"/>
        <v>0</v>
      </c>
      <c r="K84" s="2">
        <f t="shared" si="17"/>
        <v>0</v>
      </c>
      <c r="L84" s="2">
        <f t="shared" si="17"/>
        <v>0</v>
      </c>
      <c r="M84" s="2">
        <f t="shared" si="17"/>
        <v>4</v>
      </c>
      <c r="N84" s="2">
        <f t="shared" si="17"/>
        <v>0</v>
      </c>
      <c r="O84" s="2">
        <f t="shared" si="17"/>
        <v>0</v>
      </c>
      <c r="P84" s="2">
        <f t="shared" si="17"/>
        <v>7</v>
      </c>
      <c r="Q84" s="2">
        <f t="shared" si="17"/>
        <v>0</v>
      </c>
      <c r="R84" s="2">
        <f t="shared" si="17"/>
        <v>86</v>
      </c>
      <c r="S84" s="2">
        <f t="shared" si="17"/>
        <v>5</v>
      </c>
      <c r="T84" s="2">
        <f t="shared" si="17"/>
        <v>1</v>
      </c>
      <c r="U84" s="2">
        <f t="shared" si="17"/>
        <v>10</v>
      </c>
      <c r="V84" s="2">
        <f t="shared" si="17"/>
        <v>1</v>
      </c>
      <c r="W84" s="2">
        <f t="shared" si="17"/>
        <v>0</v>
      </c>
    </row>
    <row r="85" spans="1:23" ht="15.75" thickBot="1" x14ac:dyDescent="0.3">
      <c r="A85" s="41" t="s">
        <v>132</v>
      </c>
      <c r="B85" s="19" t="s">
        <v>18</v>
      </c>
      <c r="C85" s="34">
        <f>[1]ОГН!C85+[1]ОГСН!C85</f>
        <v>80</v>
      </c>
      <c r="D85" s="34">
        <f>[1]ОГН!D85+[1]ОГСН!D85</f>
        <v>0</v>
      </c>
      <c r="E85" s="34">
        <f>[1]ОГН!E85+[1]ОГСН!E85</f>
        <v>0</v>
      </c>
      <c r="F85" s="34">
        <f>[1]ОГН!F85+[1]ОГСН!F85</f>
        <v>80</v>
      </c>
      <c r="G85" s="34">
        <f>[1]ОГН!G85+[1]ОГСН!G85</f>
        <v>0</v>
      </c>
      <c r="H85" s="34">
        <f>[1]ОГН!H85+[1]ОГСН!H85</f>
        <v>0</v>
      </c>
      <c r="I85" s="34">
        <f>[1]ОГН!I85+[1]ОГСН!I85</f>
        <v>3</v>
      </c>
      <c r="J85" s="34">
        <f>[1]ОГН!J85+[1]ОГСН!J85</f>
        <v>0</v>
      </c>
      <c r="K85" s="34">
        <f>[1]ОГН!K85+[1]ОГСН!K85</f>
        <v>0</v>
      </c>
      <c r="L85" s="34">
        <f>[1]ОГН!L85+[1]ОГСН!L85</f>
        <v>0</v>
      </c>
      <c r="M85" s="34">
        <f>[1]ОГН!M85+[1]ОГСН!M85</f>
        <v>3</v>
      </c>
      <c r="N85" s="34">
        <f>[1]ОГН!N85+[1]ОГСН!N85</f>
        <v>0</v>
      </c>
      <c r="O85" s="34">
        <f>[1]ОГН!O85+[1]ОГСН!O85</f>
        <v>0</v>
      </c>
      <c r="P85" s="34">
        <f>[1]ОГН!P85+[1]ОГСН!P85</f>
        <v>2</v>
      </c>
      <c r="Q85" s="34">
        <f>[1]ОГН!Q85+[1]ОГСН!Q85</f>
        <v>0</v>
      </c>
      <c r="R85" s="34">
        <f>[1]ОГН!R85+[1]ОГСН!R85</f>
        <v>66</v>
      </c>
      <c r="S85" s="34">
        <f>[1]ОГН!S85+[1]ОГСН!S85</f>
        <v>5</v>
      </c>
      <c r="T85" s="34">
        <f>[1]ОГН!T85+[1]ОГСН!T85</f>
        <v>0</v>
      </c>
      <c r="U85" s="34">
        <f>[1]ОГН!U85+[1]ОГСН!U85</f>
        <v>6</v>
      </c>
      <c r="V85" s="34">
        <f>[1]ОГН!V85+[1]ОГСН!V85</f>
        <v>1</v>
      </c>
      <c r="W85" s="34">
        <f>[1]ОГН!W85+[1]ОГСН!W85</f>
        <v>0</v>
      </c>
    </row>
    <row r="86" spans="1:23" ht="15.75" thickBot="1" x14ac:dyDescent="0.3">
      <c r="A86" s="41" t="s">
        <v>133</v>
      </c>
      <c r="B86" s="19" t="s">
        <v>57</v>
      </c>
      <c r="C86" s="34">
        <f>[1]ОГН!C86+[1]ОГСН!C86</f>
        <v>34</v>
      </c>
      <c r="D86" s="34">
        <f>[1]ОГН!D86+[1]ОГСН!D86</f>
        <v>0</v>
      </c>
      <c r="E86" s="34">
        <f>[1]ОГН!E86+[1]ОГСН!E86</f>
        <v>1</v>
      </c>
      <c r="F86" s="34">
        <f>[1]ОГН!F86+[1]ОГСН!F86</f>
        <v>33</v>
      </c>
      <c r="G86" s="34">
        <f>[1]ОГН!G86+[1]ОГСН!G86</f>
        <v>0</v>
      </c>
      <c r="H86" s="34">
        <f>[1]ОГН!H86+[1]ОГСН!H86</f>
        <v>0</v>
      </c>
      <c r="I86" s="34">
        <f>[1]ОГН!I86+[1]ОГСН!I86</f>
        <v>2</v>
      </c>
      <c r="J86" s="34">
        <f>[1]ОГН!J86+[1]ОГСН!J86</f>
        <v>0</v>
      </c>
      <c r="K86" s="34">
        <f>[1]ОГН!K86+[1]ОГСН!K86</f>
        <v>0</v>
      </c>
      <c r="L86" s="34">
        <f>[1]ОГН!L86+[1]ОГСН!L86</f>
        <v>0</v>
      </c>
      <c r="M86" s="34">
        <f>[1]ОГН!M86+[1]ОГСН!M86</f>
        <v>1</v>
      </c>
      <c r="N86" s="34">
        <f>[1]ОГН!N86+[1]ОГСН!N86</f>
        <v>0</v>
      </c>
      <c r="O86" s="34">
        <f>[1]ОГН!O86+[1]ОГСН!O86</f>
        <v>0</v>
      </c>
      <c r="P86" s="34">
        <f>[1]ОГН!P86+[1]ОГСН!P86</f>
        <v>5</v>
      </c>
      <c r="Q86" s="34">
        <f>[1]ОГН!Q86+[1]ОГСН!Q86</f>
        <v>0</v>
      </c>
      <c r="R86" s="34">
        <f>[1]ОГН!R86+[1]ОГСН!R86</f>
        <v>20</v>
      </c>
      <c r="S86" s="34">
        <f>[1]ОГН!S86+[1]ОГСН!S86</f>
        <v>0</v>
      </c>
      <c r="T86" s="34">
        <f>[1]ОГН!T86+[1]ОГСН!T86</f>
        <v>1</v>
      </c>
      <c r="U86" s="34">
        <f>[1]ОГН!U86+[1]ОГСН!U86</f>
        <v>4</v>
      </c>
      <c r="V86" s="34">
        <f>[1]ОГН!V86+[1]ОГСН!V86</f>
        <v>0</v>
      </c>
      <c r="W86" s="34">
        <f>[1]ОГН!W86+[1]ОГСН!W86</f>
        <v>0</v>
      </c>
    </row>
    <row r="87" spans="1:23" ht="15.75" thickBot="1" x14ac:dyDescent="0.3">
      <c r="A87" s="41" t="s">
        <v>134</v>
      </c>
      <c r="B87" s="19" t="s">
        <v>71</v>
      </c>
      <c r="C87" s="34">
        <f>[1]ОГН!C87+[1]ОГСН!C87</f>
        <v>0</v>
      </c>
      <c r="D87" s="34">
        <f>[1]ОГН!D87+[1]ОГСН!D87</f>
        <v>0</v>
      </c>
      <c r="E87" s="34">
        <f>[1]ОГН!E87+[1]ОГСН!E87</f>
        <v>0</v>
      </c>
      <c r="F87" s="34">
        <f>[1]ОГН!F87+[1]ОГСН!F87</f>
        <v>0</v>
      </c>
      <c r="G87" s="34">
        <f>[1]ОГН!G87+[1]ОГСН!G87</f>
        <v>0</v>
      </c>
      <c r="H87" s="34">
        <f>[1]ОГН!H87+[1]ОГСН!H87</f>
        <v>0</v>
      </c>
      <c r="I87" s="34">
        <f>[1]ОГН!I87+[1]ОГСН!I87</f>
        <v>0</v>
      </c>
      <c r="J87" s="34">
        <f>[1]ОГН!J87+[1]ОГСН!J87</f>
        <v>0</v>
      </c>
      <c r="K87" s="34">
        <f>[1]ОГН!K87+[1]ОГСН!K87</f>
        <v>0</v>
      </c>
      <c r="L87" s="34">
        <f>[1]ОГН!L87+[1]ОГСН!L87</f>
        <v>0</v>
      </c>
      <c r="M87" s="34">
        <f>[1]ОГН!M87+[1]ОГСН!M87</f>
        <v>0</v>
      </c>
      <c r="N87" s="34">
        <f>[1]ОГН!N87+[1]ОГСН!N87</f>
        <v>0</v>
      </c>
      <c r="O87" s="34">
        <f>[1]ОГН!O87+[1]ОГСН!O87</f>
        <v>0</v>
      </c>
      <c r="P87" s="34">
        <f>[1]ОГН!P87+[1]ОГСН!P87</f>
        <v>0</v>
      </c>
      <c r="Q87" s="34">
        <f>[1]ОГН!Q87+[1]ОГСН!Q87</f>
        <v>0</v>
      </c>
      <c r="R87" s="34">
        <f>[1]ОГН!R87+[1]ОГСН!R87</f>
        <v>0</v>
      </c>
      <c r="S87" s="34">
        <f>[1]ОГН!S87+[1]ОГСН!S87</f>
        <v>0</v>
      </c>
      <c r="T87" s="34">
        <f>[1]ОГН!T87+[1]ОГСН!T87</f>
        <v>0</v>
      </c>
      <c r="U87" s="34">
        <f>[1]ОГН!U87+[1]ОГСН!U87</f>
        <v>0</v>
      </c>
      <c r="V87" s="34">
        <f>[1]ОГН!V87+[1]ОГСН!V87</f>
        <v>0</v>
      </c>
      <c r="W87" s="34">
        <f>[1]ОГН!W87+[1]ОГСН!W87</f>
        <v>0</v>
      </c>
    </row>
    <row r="88" spans="1:23" ht="24.75" thickBot="1" x14ac:dyDescent="0.3">
      <c r="A88" s="39" t="s">
        <v>135</v>
      </c>
      <c r="B88" s="16" t="s">
        <v>136</v>
      </c>
      <c r="C88" s="34">
        <f>[1]ОГН!C88+[1]ОГСН!C88</f>
        <v>1</v>
      </c>
      <c r="D88" s="34">
        <f>[1]ОГН!D88+[1]ОГСН!D88</f>
        <v>0</v>
      </c>
      <c r="E88" s="34">
        <f>[1]ОГН!E88+[1]ОГСН!E88</f>
        <v>0</v>
      </c>
      <c r="F88" s="34">
        <f>[1]ОГН!F88+[1]ОГСН!F88</f>
        <v>0</v>
      </c>
      <c r="G88" s="34">
        <f>[1]ОГН!G88+[1]ОГСН!G88</f>
        <v>1</v>
      </c>
      <c r="H88" s="34">
        <f>[1]ОГН!H88+[1]ОГСН!H88</f>
        <v>0</v>
      </c>
      <c r="I88" s="34">
        <f>[1]ОГН!I88+[1]ОГСН!I88</f>
        <v>0</v>
      </c>
      <c r="J88" s="34">
        <f>[1]ОГН!J88+[1]ОГСН!J88</f>
        <v>0</v>
      </c>
      <c r="K88" s="34">
        <f>[1]ОГН!K88+[1]ОГСН!K88</f>
        <v>0</v>
      </c>
      <c r="L88" s="34">
        <f>[1]ОГН!L88+[1]ОГСН!L88</f>
        <v>0</v>
      </c>
      <c r="M88" s="34">
        <f>[1]ОГН!M88+[1]ОГСН!M88</f>
        <v>0</v>
      </c>
      <c r="N88" s="34">
        <f>[1]ОГН!N88+[1]ОГСН!N88</f>
        <v>0</v>
      </c>
      <c r="O88" s="34">
        <f>[1]ОГН!O88+[1]ОГСН!O88</f>
        <v>0</v>
      </c>
      <c r="P88" s="34">
        <f>[1]ОГН!P88+[1]ОГСН!P88</f>
        <v>0</v>
      </c>
      <c r="Q88" s="34">
        <f>[1]ОГН!Q88+[1]ОГСН!Q88</f>
        <v>0</v>
      </c>
      <c r="R88" s="34">
        <f>[1]ОГН!R88+[1]ОГСН!R88</f>
        <v>0</v>
      </c>
      <c r="S88" s="34">
        <f>[1]ОГН!S88+[1]ОГСН!S88</f>
        <v>0</v>
      </c>
      <c r="T88" s="34">
        <f>[1]ОГН!T88+[1]ОГСН!T88</f>
        <v>0</v>
      </c>
      <c r="U88" s="34">
        <f>[1]ОГН!U88+[1]ОГСН!U88</f>
        <v>0</v>
      </c>
      <c r="V88" s="34">
        <f>[1]ОГН!V88+[1]ОГСН!V88</f>
        <v>1</v>
      </c>
      <c r="W88" s="34">
        <f>[1]ОГН!W88+[1]ОГСН!W88</f>
        <v>0</v>
      </c>
    </row>
    <row r="89" spans="1:23" ht="24.75" thickBot="1" x14ac:dyDescent="0.3">
      <c r="A89" s="41" t="s">
        <v>137</v>
      </c>
      <c r="B89" s="22" t="s">
        <v>138</v>
      </c>
      <c r="C89" s="34">
        <f>[1]ОГН!C89+[1]ОГСН!C89</f>
        <v>1</v>
      </c>
      <c r="D89" s="34">
        <f>[1]ОГН!D89+[1]ОГСН!D89</f>
        <v>0</v>
      </c>
      <c r="E89" s="34">
        <f>[1]ОГН!E89+[1]ОГСН!E89</f>
        <v>0</v>
      </c>
      <c r="F89" s="34">
        <f>[1]ОГН!F89+[1]ОГСН!F89</f>
        <v>0</v>
      </c>
      <c r="G89" s="34">
        <f>[1]ОГН!G89+[1]ОГСН!G89</f>
        <v>1</v>
      </c>
      <c r="H89" s="34">
        <f>[1]ОГН!H89+[1]ОГСН!H89</f>
        <v>0</v>
      </c>
      <c r="I89" s="34">
        <f>[1]ОГН!I89+[1]ОГСН!I89</f>
        <v>0</v>
      </c>
      <c r="J89" s="34">
        <f>[1]ОГН!J89+[1]ОГСН!J89</f>
        <v>0</v>
      </c>
      <c r="K89" s="34">
        <f>[1]ОГН!K89+[1]ОГСН!K89</f>
        <v>0</v>
      </c>
      <c r="L89" s="34">
        <f>[1]ОГН!L89+[1]ОГСН!L89</f>
        <v>0</v>
      </c>
      <c r="M89" s="34">
        <f>[1]ОГН!M89+[1]ОГСН!M89</f>
        <v>0</v>
      </c>
      <c r="N89" s="34">
        <f>[1]ОГН!N89+[1]ОГСН!N89</f>
        <v>0</v>
      </c>
      <c r="O89" s="34">
        <f>[1]ОГН!O89+[1]ОГСН!O89</f>
        <v>0</v>
      </c>
      <c r="P89" s="34">
        <f>[1]ОГН!P89+[1]ОГСН!P89</f>
        <v>0</v>
      </c>
      <c r="Q89" s="34">
        <f>[1]ОГН!Q89+[1]ОГСН!Q89</f>
        <v>0</v>
      </c>
      <c r="R89" s="34">
        <f>[1]ОГН!R89+[1]ОГСН!R89</f>
        <v>0</v>
      </c>
      <c r="S89" s="34">
        <f>[1]ОГН!S89+[1]ОГСН!S89</f>
        <v>0</v>
      </c>
      <c r="T89" s="34">
        <f>[1]ОГН!T89+[1]ОГСН!T89</f>
        <v>0</v>
      </c>
      <c r="U89" s="34">
        <f>[1]ОГН!U89+[1]ОГСН!U89</f>
        <v>0</v>
      </c>
      <c r="V89" s="34">
        <f>[1]ОГН!V89+[1]ОГСН!V89</f>
        <v>1</v>
      </c>
      <c r="W89" s="34">
        <f>[1]ОГН!W89+[1]ОГСН!W89</f>
        <v>0</v>
      </c>
    </row>
    <row r="90" spans="1:23" ht="36.75" thickBot="1" x14ac:dyDescent="0.3">
      <c r="A90" s="41" t="s">
        <v>139</v>
      </c>
      <c r="B90" s="22" t="s">
        <v>140</v>
      </c>
      <c r="C90" s="34">
        <f>[1]ОГН!C90+[1]ОГСН!C90</f>
        <v>0</v>
      </c>
      <c r="D90" s="34">
        <f>[1]ОГН!D90+[1]ОГСН!D90</f>
        <v>0</v>
      </c>
      <c r="E90" s="34">
        <f>[1]ОГН!E90+[1]ОГСН!E90</f>
        <v>0</v>
      </c>
      <c r="F90" s="34">
        <f>[1]ОГН!F90+[1]ОГСН!F90</f>
        <v>0</v>
      </c>
      <c r="G90" s="34">
        <f>[1]ОГН!G90+[1]ОГСН!G90</f>
        <v>0</v>
      </c>
      <c r="H90" s="34">
        <f>[1]ОГН!H90+[1]ОГСН!H90</f>
        <v>0</v>
      </c>
      <c r="I90" s="34">
        <f>[1]ОГН!I90+[1]ОГСН!I90</f>
        <v>0</v>
      </c>
      <c r="J90" s="34">
        <f>[1]ОГН!J90+[1]ОГСН!J90</f>
        <v>0</v>
      </c>
      <c r="K90" s="34">
        <f>[1]ОГН!K90+[1]ОГСН!K90</f>
        <v>0</v>
      </c>
      <c r="L90" s="34">
        <f>[1]ОГН!L90+[1]ОГСН!L90</f>
        <v>0</v>
      </c>
      <c r="M90" s="34">
        <f>[1]ОГН!M90+[1]ОГСН!M90</f>
        <v>0</v>
      </c>
      <c r="N90" s="34">
        <f>[1]ОГН!N90+[1]ОГСН!N90</f>
        <v>0</v>
      </c>
      <c r="O90" s="34">
        <f>[1]ОГН!O90+[1]ОГСН!O90</f>
        <v>0</v>
      </c>
      <c r="P90" s="34">
        <f>[1]ОГН!P90+[1]ОГСН!P90</f>
        <v>0</v>
      </c>
      <c r="Q90" s="34">
        <f>[1]ОГН!Q90+[1]ОГСН!Q90</f>
        <v>0</v>
      </c>
      <c r="R90" s="34">
        <f>[1]ОГН!R90+[1]ОГСН!R90</f>
        <v>0</v>
      </c>
      <c r="S90" s="34">
        <f>[1]ОГН!S90+[1]ОГСН!S90</f>
        <v>0</v>
      </c>
      <c r="T90" s="34">
        <f>[1]ОГН!T90+[1]ОГСН!T90</f>
        <v>0</v>
      </c>
      <c r="U90" s="34">
        <f>[1]ОГН!U90+[1]ОГСН!U90</f>
        <v>0</v>
      </c>
      <c r="V90" s="34">
        <f>[1]ОГН!V90+[1]ОГСН!V90</f>
        <v>0</v>
      </c>
      <c r="W90" s="34">
        <f>[1]ОГН!W90+[1]ОГСН!W90</f>
        <v>0</v>
      </c>
    </row>
    <row r="91" spans="1:23" ht="36.75" thickBot="1" x14ac:dyDescent="0.3">
      <c r="A91" s="38" t="s">
        <v>141</v>
      </c>
      <c r="B91" s="16" t="s">
        <v>142</v>
      </c>
      <c r="C91" s="2">
        <f>SUM(C97,C104,C110,C116,C126,C132)</f>
        <v>130</v>
      </c>
      <c r="D91" s="2">
        <f t="shared" ref="D91:W91" si="18">SUM(D97,D104,D110,D116,D126,D132)</f>
        <v>0</v>
      </c>
      <c r="E91" s="2">
        <f t="shared" si="18"/>
        <v>1</v>
      </c>
      <c r="F91" s="2">
        <f t="shared" si="18"/>
        <v>129</v>
      </c>
      <c r="G91" s="2">
        <f t="shared" si="18"/>
        <v>0</v>
      </c>
      <c r="H91" s="2">
        <f t="shared" si="18"/>
        <v>0</v>
      </c>
      <c r="I91" s="2">
        <f t="shared" si="18"/>
        <v>5</v>
      </c>
      <c r="J91" s="2">
        <f t="shared" si="18"/>
        <v>0</v>
      </c>
      <c r="K91" s="2">
        <f t="shared" si="18"/>
        <v>0</v>
      </c>
      <c r="L91" s="2">
        <f t="shared" si="18"/>
        <v>0</v>
      </c>
      <c r="M91" s="2">
        <f t="shared" si="18"/>
        <v>4</v>
      </c>
      <c r="N91" s="2">
        <f t="shared" si="18"/>
        <v>0</v>
      </c>
      <c r="O91" s="2">
        <f t="shared" si="18"/>
        <v>0</v>
      </c>
      <c r="P91" s="2">
        <f t="shared" si="18"/>
        <v>7</v>
      </c>
      <c r="Q91" s="2">
        <f t="shared" si="18"/>
        <v>0</v>
      </c>
      <c r="R91" s="2">
        <f>SUM(R97,R104,R110,R116,R126,R132)</f>
        <v>99</v>
      </c>
      <c r="S91" s="2">
        <f t="shared" si="18"/>
        <v>5</v>
      </c>
      <c r="T91" s="2">
        <f t="shared" si="18"/>
        <v>1</v>
      </c>
      <c r="U91" s="2">
        <f>SUM(U97,U104,U110,U116,U126,U132)</f>
        <v>8</v>
      </c>
      <c r="V91" s="2">
        <f t="shared" si="18"/>
        <v>2</v>
      </c>
      <c r="W91" s="2">
        <f t="shared" si="18"/>
        <v>0</v>
      </c>
    </row>
    <row r="92" spans="1:23" ht="15.75" thickBot="1" x14ac:dyDescent="0.3">
      <c r="A92" s="41" t="s">
        <v>143</v>
      </c>
      <c r="B92" s="19" t="s">
        <v>18</v>
      </c>
      <c r="C92" s="1">
        <f>SUM(C99,C105,C111,C117,C127,C133)</f>
        <v>96</v>
      </c>
      <c r="D92" s="1">
        <f t="shared" ref="D92:W96" si="19">SUM(D99,D105,D111,D117,D127,D133)</f>
        <v>0</v>
      </c>
      <c r="E92" s="1">
        <f t="shared" si="19"/>
        <v>0</v>
      </c>
      <c r="F92" s="1">
        <f t="shared" si="19"/>
        <v>96</v>
      </c>
      <c r="G92" s="1">
        <f t="shared" si="19"/>
        <v>0</v>
      </c>
      <c r="H92" s="1">
        <f t="shared" si="19"/>
        <v>0</v>
      </c>
      <c r="I92" s="1">
        <f t="shared" si="19"/>
        <v>3</v>
      </c>
      <c r="J92" s="1">
        <f t="shared" si="19"/>
        <v>0</v>
      </c>
      <c r="K92" s="1">
        <f t="shared" si="19"/>
        <v>0</v>
      </c>
      <c r="L92" s="1">
        <f t="shared" si="19"/>
        <v>0</v>
      </c>
      <c r="M92" s="1">
        <f t="shared" si="19"/>
        <v>3</v>
      </c>
      <c r="N92" s="1">
        <f t="shared" si="19"/>
        <v>0</v>
      </c>
      <c r="O92" s="1">
        <f t="shared" si="19"/>
        <v>0</v>
      </c>
      <c r="P92" s="1">
        <f t="shared" si="19"/>
        <v>2</v>
      </c>
      <c r="Q92" s="1">
        <f t="shared" si="19"/>
        <v>0</v>
      </c>
      <c r="R92" s="1">
        <f t="shared" si="19"/>
        <v>78</v>
      </c>
      <c r="S92" s="1">
        <f t="shared" si="19"/>
        <v>5</v>
      </c>
      <c r="T92" s="1">
        <f t="shared" si="19"/>
        <v>0</v>
      </c>
      <c r="U92" s="1">
        <f t="shared" si="19"/>
        <v>4</v>
      </c>
      <c r="V92" s="1">
        <f t="shared" si="19"/>
        <v>2</v>
      </c>
      <c r="W92" s="1">
        <f t="shared" si="19"/>
        <v>0</v>
      </c>
    </row>
    <row r="93" spans="1:23" ht="15.75" thickBot="1" x14ac:dyDescent="0.3">
      <c r="A93" s="41" t="s">
        <v>144</v>
      </c>
      <c r="B93" s="19" t="s">
        <v>57</v>
      </c>
      <c r="C93" s="1">
        <f>SUM(C100,C106,C112,C118,C128,C134)</f>
        <v>34</v>
      </c>
      <c r="D93" s="1">
        <f t="shared" si="19"/>
        <v>0</v>
      </c>
      <c r="E93" s="1">
        <f t="shared" si="19"/>
        <v>1</v>
      </c>
      <c r="F93" s="1">
        <f t="shared" si="19"/>
        <v>33</v>
      </c>
      <c r="G93" s="1">
        <f t="shared" si="19"/>
        <v>0</v>
      </c>
      <c r="H93" s="1">
        <f t="shared" si="19"/>
        <v>0</v>
      </c>
      <c r="I93" s="1">
        <f t="shared" si="19"/>
        <v>2</v>
      </c>
      <c r="J93" s="1">
        <f t="shared" si="19"/>
        <v>0</v>
      </c>
      <c r="K93" s="1">
        <f t="shared" si="19"/>
        <v>0</v>
      </c>
      <c r="L93" s="1">
        <f t="shared" si="19"/>
        <v>0</v>
      </c>
      <c r="M93" s="1">
        <f t="shared" si="19"/>
        <v>1</v>
      </c>
      <c r="N93" s="1">
        <f t="shared" si="19"/>
        <v>0</v>
      </c>
      <c r="O93" s="1">
        <f t="shared" si="19"/>
        <v>0</v>
      </c>
      <c r="P93" s="1">
        <f t="shared" si="19"/>
        <v>5</v>
      </c>
      <c r="Q93" s="1">
        <f t="shared" si="19"/>
        <v>0</v>
      </c>
      <c r="R93" s="1">
        <f t="shared" si="19"/>
        <v>21</v>
      </c>
      <c r="S93" s="1">
        <f t="shared" si="19"/>
        <v>0</v>
      </c>
      <c r="T93" s="1">
        <f t="shared" si="19"/>
        <v>1</v>
      </c>
      <c r="U93" s="1">
        <f t="shared" si="19"/>
        <v>4</v>
      </c>
      <c r="V93" s="1">
        <f t="shared" si="19"/>
        <v>0</v>
      </c>
      <c r="W93" s="1">
        <f t="shared" si="19"/>
        <v>0</v>
      </c>
    </row>
    <row r="94" spans="1:23" ht="15.75" thickBot="1" x14ac:dyDescent="0.3">
      <c r="A94" s="41" t="s">
        <v>145</v>
      </c>
      <c r="B94" s="19" t="s">
        <v>71</v>
      </c>
      <c r="C94" s="43">
        <f>SUM(C101,C107,C113,C119,C129,C135)</f>
        <v>0</v>
      </c>
      <c r="D94" s="43">
        <f t="shared" si="19"/>
        <v>0</v>
      </c>
      <c r="E94" s="43">
        <f t="shared" si="19"/>
        <v>0</v>
      </c>
      <c r="F94" s="43">
        <f t="shared" si="19"/>
        <v>0</v>
      </c>
      <c r="G94" s="43">
        <f t="shared" si="19"/>
        <v>0</v>
      </c>
      <c r="H94" s="43">
        <f t="shared" si="19"/>
        <v>0</v>
      </c>
      <c r="I94" s="43">
        <f t="shared" si="19"/>
        <v>0</v>
      </c>
      <c r="J94" s="43">
        <f t="shared" si="19"/>
        <v>0</v>
      </c>
      <c r="K94" s="43">
        <f t="shared" si="19"/>
        <v>0</v>
      </c>
      <c r="L94" s="43">
        <f t="shared" si="19"/>
        <v>0</v>
      </c>
      <c r="M94" s="43">
        <f t="shared" si="19"/>
        <v>0</v>
      </c>
      <c r="N94" s="43">
        <f t="shared" si="19"/>
        <v>0</v>
      </c>
      <c r="O94" s="43">
        <f t="shared" si="19"/>
        <v>0</v>
      </c>
      <c r="P94" s="43">
        <f t="shared" si="19"/>
        <v>0</v>
      </c>
      <c r="Q94" s="43">
        <f t="shared" si="19"/>
        <v>0</v>
      </c>
      <c r="R94" s="43">
        <f t="shared" si="19"/>
        <v>0</v>
      </c>
      <c r="S94" s="43">
        <f t="shared" si="19"/>
        <v>0</v>
      </c>
      <c r="T94" s="43">
        <f t="shared" si="19"/>
        <v>0</v>
      </c>
      <c r="U94" s="43">
        <f t="shared" si="19"/>
        <v>0</v>
      </c>
      <c r="V94" s="43">
        <f t="shared" si="19"/>
        <v>0</v>
      </c>
      <c r="W94" s="43">
        <f t="shared" si="19"/>
        <v>0</v>
      </c>
    </row>
    <row r="95" spans="1:23" ht="24.75" thickBot="1" x14ac:dyDescent="0.3">
      <c r="A95" s="41" t="s">
        <v>146</v>
      </c>
      <c r="B95" s="19" t="s">
        <v>147</v>
      </c>
      <c r="C95" s="43">
        <f>SUM(C102,C108,C114,C120,C130,C136)</f>
        <v>0</v>
      </c>
      <c r="D95" s="43">
        <f t="shared" si="19"/>
        <v>0</v>
      </c>
      <c r="E95" s="43">
        <f t="shared" si="19"/>
        <v>0</v>
      </c>
      <c r="F95" s="43">
        <f t="shared" si="19"/>
        <v>0</v>
      </c>
      <c r="G95" s="43">
        <f t="shared" si="19"/>
        <v>0</v>
      </c>
      <c r="H95" s="43">
        <f t="shared" si="19"/>
        <v>0</v>
      </c>
      <c r="I95" s="43">
        <f t="shared" si="19"/>
        <v>0</v>
      </c>
      <c r="J95" s="43">
        <f t="shared" si="19"/>
        <v>0</v>
      </c>
      <c r="K95" s="43">
        <f t="shared" si="19"/>
        <v>0</v>
      </c>
      <c r="L95" s="43">
        <f t="shared" si="19"/>
        <v>0</v>
      </c>
      <c r="M95" s="43">
        <f t="shared" si="19"/>
        <v>0</v>
      </c>
      <c r="N95" s="43">
        <f t="shared" si="19"/>
        <v>0</v>
      </c>
      <c r="O95" s="43">
        <f t="shared" si="19"/>
        <v>0</v>
      </c>
      <c r="P95" s="43">
        <f t="shared" si="19"/>
        <v>0</v>
      </c>
      <c r="Q95" s="43">
        <f t="shared" si="19"/>
        <v>0</v>
      </c>
      <c r="R95" s="43">
        <f t="shared" si="19"/>
        <v>0</v>
      </c>
      <c r="S95" s="43">
        <f t="shared" si="19"/>
        <v>0</v>
      </c>
      <c r="T95" s="43">
        <f t="shared" si="19"/>
        <v>0</v>
      </c>
      <c r="U95" s="43">
        <f t="shared" si="19"/>
        <v>0</v>
      </c>
      <c r="V95" s="43">
        <f t="shared" si="19"/>
        <v>0</v>
      </c>
      <c r="W95" s="43">
        <f t="shared" si="19"/>
        <v>0</v>
      </c>
    </row>
    <row r="96" spans="1:23" ht="15.75" thickBot="1" x14ac:dyDescent="0.3">
      <c r="A96" s="41" t="s">
        <v>148</v>
      </c>
      <c r="B96" s="19" t="s">
        <v>149</v>
      </c>
      <c r="C96" s="43">
        <f>SUM(C103,C109,C115,C121,C131,C137)</f>
        <v>130</v>
      </c>
      <c r="D96" s="43">
        <f t="shared" si="19"/>
        <v>0</v>
      </c>
      <c r="E96" s="43">
        <f t="shared" si="19"/>
        <v>1</v>
      </c>
      <c r="F96" s="43">
        <f t="shared" si="19"/>
        <v>129</v>
      </c>
      <c r="G96" s="43">
        <f t="shared" si="19"/>
        <v>0</v>
      </c>
      <c r="H96" s="43">
        <f t="shared" si="19"/>
        <v>0</v>
      </c>
      <c r="I96" s="43">
        <f t="shared" si="19"/>
        <v>5</v>
      </c>
      <c r="J96" s="43">
        <f t="shared" si="19"/>
        <v>0</v>
      </c>
      <c r="K96" s="43">
        <f t="shared" si="19"/>
        <v>0</v>
      </c>
      <c r="L96" s="43">
        <f t="shared" si="19"/>
        <v>0</v>
      </c>
      <c r="M96" s="43">
        <f t="shared" si="19"/>
        <v>4</v>
      </c>
      <c r="N96" s="43">
        <f t="shared" si="19"/>
        <v>0</v>
      </c>
      <c r="O96" s="43">
        <f t="shared" si="19"/>
        <v>0</v>
      </c>
      <c r="P96" s="43">
        <f t="shared" si="19"/>
        <v>7</v>
      </c>
      <c r="Q96" s="43">
        <f t="shared" si="19"/>
        <v>0</v>
      </c>
      <c r="R96" s="43">
        <f t="shared" si="19"/>
        <v>99</v>
      </c>
      <c r="S96" s="43">
        <f t="shared" si="19"/>
        <v>5</v>
      </c>
      <c r="T96" s="43">
        <f t="shared" si="19"/>
        <v>1</v>
      </c>
      <c r="U96" s="43">
        <f t="shared" si="19"/>
        <v>8</v>
      </c>
      <c r="V96" s="43">
        <f t="shared" si="19"/>
        <v>2</v>
      </c>
      <c r="W96" s="43">
        <f t="shared" si="19"/>
        <v>0</v>
      </c>
    </row>
    <row r="97" spans="1:23" x14ac:dyDescent="0.25">
      <c r="A97" s="208" t="s">
        <v>150</v>
      </c>
      <c r="B97" s="24" t="s">
        <v>151</v>
      </c>
      <c r="C97" s="239">
        <f>SUM(C99:C101)</f>
        <v>0</v>
      </c>
      <c r="D97" s="239">
        <f t="shared" ref="D97:W97" si="20">SUM(D99:D101)</f>
        <v>0</v>
      </c>
      <c r="E97" s="239">
        <f t="shared" si="20"/>
        <v>0</v>
      </c>
      <c r="F97" s="239">
        <f t="shared" si="20"/>
        <v>0</v>
      </c>
      <c r="G97" s="239">
        <f t="shared" si="20"/>
        <v>0</v>
      </c>
      <c r="H97" s="239">
        <f t="shared" si="20"/>
        <v>0</v>
      </c>
      <c r="I97" s="239">
        <f t="shared" si="20"/>
        <v>0</v>
      </c>
      <c r="J97" s="239">
        <f t="shared" si="20"/>
        <v>0</v>
      </c>
      <c r="K97" s="239">
        <f t="shared" si="20"/>
        <v>0</v>
      </c>
      <c r="L97" s="239">
        <f t="shared" si="20"/>
        <v>0</v>
      </c>
      <c r="M97" s="239">
        <f t="shared" si="20"/>
        <v>0</v>
      </c>
      <c r="N97" s="239">
        <f t="shared" si="20"/>
        <v>0</v>
      </c>
      <c r="O97" s="239">
        <f t="shared" si="20"/>
        <v>0</v>
      </c>
      <c r="P97" s="239">
        <f t="shared" si="20"/>
        <v>0</v>
      </c>
      <c r="Q97" s="239">
        <f t="shared" si="20"/>
        <v>0</v>
      </c>
      <c r="R97" s="239">
        <f t="shared" si="20"/>
        <v>0</v>
      </c>
      <c r="S97" s="239">
        <f t="shared" si="20"/>
        <v>0</v>
      </c>
      <c r="T97" s="239">
        <f t="shared" si="20"/>
        <v>0</v>
      </c>
      <c r="U97" s="239">
        <f t="shared" si="20"/>
        <v>0</v>
      </c>
      <c r="V97" s="239">
        <f t="shared" si="20"/>
        <v>0</v>
      </c>
      <c r="W97" s="239">
        <f t="shared" si="20"/>
        <v>0</v>
      </c>
    </row>
    <row r="98" spans="1:23" ht="24.75" thickBot="1" x14ac:dyDescent="0.3">
      <c r="A98" s="209"/>
      <c r="B98" s="26" t="s">
        <v>152</v>
      </c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</row>
    <row r="99" spans="1:23" ht="15.75" thickBot="1" x14ac:dyDescent="0.3">
      <c r="A99" s="41" t="s">
        <v>153</v>
      </c>
      <c r="B99" s="19" t="s">
        <v>18</v>
      </c>
      <c r="C99" s="34">
        <f>[1]ОГН!C99+[1]ОГСН!C99</f>
        <v>0</v>
      </c>
      <c r="D99" s="34">
        <f>[1]ОГН!D99+[1]ОГСН!D99</f>
        <v>0</v>
      </c>
      <c r="E99" s="34">
        <f>[1]ОГН!E99+[1]ОГСН!E99</f>
        <v>0</v>
      </c>
      <c r="F99" s="34">
        <f>[1]ОГН!F99+[1]ОГСН!F99</f>
        <v>0</v>
      </c>
      <c r="G99" s="34">
        <f>[1]ОГН!G99+[1]ОГСН!G99</f>
        <v>0</v>
      </c>
      <c r="H99" s="34">
        <f>[1]ОГН!H99+[1]ОГСН!H99</f>
        <v>0</v>
      </c>
      <c r="I99" s="34">
        <f>[1]ОГН!I99+[1]ОГСН!I99</f>
        <v>0</v>
      </c>
      <c r="J99" s="34">
        <f>[1]ОГН!J99+[1]ОГСН!J99</f>
        <v>0</v>
      </c>
      <c r="K99" s="34">
        <f>[1]ОГН!K99+[1]ОГСН!K99</f>
        <v>0</v>
      </c>
      <c r="L99" s="34">
        <f>[1]ОГН!L99+[1]ОГСН!L99</f>
        <v>0</v>
      </c>
      <c r="M99" s="34">
        <f>[1]ОГН!M99+[1]ОГСН!M99</f>
        <v>0</v>
      </c>
      <c r="N99" s="44">
        <f>[1]ОГН!N99+[1]ОГСН!N99</f>
        <v>0</v>
      </c>
      <c r="O99" s="44">
        <f>[1]ОГН!O99+[1]ОГСН!O99</f>
        <v>0</v>
      </c>
      <c r="P99" s="44">
        <f>[1]ОГН!P99+[1]ОГСН!P99</f>
        <v>0</v>
      </c>
      <c r="Q99" s="44">
        <f>[1]ОГН!Q99+[1]ОГСН!Q99</f>
        <v>0</v>
      </c>
      <c r="R99" s="44">
        <f>[1]ОГН!R99+[1]ОГСН!R99</f>
        <v>0</v>
      </c>
      <c r="S99" s="44">
        <f>[1]ОГН!S99+[1]ОГСН!S99</f>
        <v>0</v>
      </c>
      <c r="T99" s="44">
        <f>[1]ОГН!T99+[1]ОГСН!T99</f>
        <v>0</v>
      </c>
      <c r="U99" s="44">
        <f>[1]ОГН!U99+[1]ОГСН!U99</f>
        <v>0</v>
      </c>
      <c r="V99" s="44">
        <f>[1]ОГН!V99+[1]ОГСН!V99</f>
        <v>0</v>
      </c>
      <c r="W99" s="44">
        <f>[1]ОГН!W99+[1]ОГСН!W99</f>
        <v>0</v>
      </c>
    </row>
    <row r="100" spans="1:23" ht="15.75" thickBot="1" x14ac:dyDescent="0.3">
      <c r="A100" s="41" t="s">
        <v>154</v>
      </c>
      <c r="B100" s="19" t="s">
        <v>57</v>
      </c>
      <c r="C100" s="34">
        <f>[1]ОГН!C100+[1]ОГСН!C100</f>
        <v>0</v>
      </c>
      <c r="D100" s="34">
        <f>[1]ОГН!D100+[1]ОГСН!D100</f>
        <v>0</v>
      </c>
      <c r="E100" s="34">
        <f>[1]ОГН!E100+[1]ОГСН!E100</f>
        <v>0</v>
      </c>
      <c r="F100" s="34">
        <f>[1]ОГН!F100+[1]ОГСН!F100</f>
        <v>0</v>
      </c>
      <c r="G100" s="34">
        <f>[1]ОГН!G100+[1]ОГСН!G100</f>
        <v>0</v>
      </c>
      <c r="H100" s="34">
        <f>[1]ОГН!H100+[1]ОГСН!H100</f>
        <v>0</v>
      </c>
      <c r="I100" s="34">
        <f>[1]ОГН!I100+[1]ОГСН!I100</f>
        <v>0</v>
      </c>
      <c r="J100" s="34">
        <f>[1]ОГН!J100+[1]ОГСН!J100</f>
        <v>0</v>
      </c>
      <c r="K100" s="34">
        <f>[1]ОГН!K100+[1]ОГСН!K100</f>
        <v>0</v>
      </c>
      <c r="L100" s="34">
        <f>[1]ОГН!L100+[1]ОГСН!L100</f>
        <v>0</v>
      </c>
      <c r="M100" s="34">
        <f>[1]ОГН!M100+[1]ОГСН!M100</f>
        <v>0</v>
      </c>
      <c r="N100" s="44">
        <f>[1]ОГН!N100+[1]ОГСН!N100</f>
        <v>0</v>
      </c>
      <c r="O100" s="44">
        <f>[1]ОГН!O100+[1]ОГСН!O100</f>
        <v>0</v>
      </c>
      <c r="P100" s="44">
        <f>[1]ОГН!P100+[1]ОГСН!P100</f>
        <v>0</v>
      </c>
      <c r="Q100" s="44">
        <f>[1]ОГН!Q100+[1]ОГСН!Q100</f>
        <v>0</v>
      </c>
      <c r="R100" s="44">
        <f>[1]ОГН!R100+[1]ОГСН!R100</f>
        <v>0</v>
      </c>
      <c r="S100" s="44">
        <f>[1]ОГН!S100+[1]ОГСН!S100</f>
        <v>0</v>
      </c>
      <c r="T100" s="44">
        <f>[1]ОГН!T100+[1]ОГСН!T100</f>
        <v>0</v>
      </c>
      <c r="U100" s="44">
        <f>[1]ОГН!U100+[1]ОГСН!U100</f>
        <v>0</v>
      </c>
      <c r="V100" s="44">
        <f>[1]ОГН!V100+[1]ОГСН!V100</f>
        <v>0</v>
      </c>
      <c r="W100" s="44">
        <f>[1]ОГН!W100+[1]ОГСН!W100</f>
        <v>0</v>
      </c>
    </row>
    <row r="101" spans="1:23" ht="15.75" thickBot="1" x14ac:dyDescent="0.3">
      <c r="A101" s="41" t="s">
        <v>155</v>
      </c>
      <c r="B101" s="19" t="s">
        <v>71</v>
      </c>
      <c r="C101" s="34">
        <f>[1]ОГН!C101+[1]ОГСН!C101</f>
        <v>0</v>
      </c>
      <c r="D101" s="34">
        <f>[1]ОГН!D101+[1]ОГСН!D101</f>
        <v>0</v>
      </c>
      <c r="E101" s="34">
        <f>[1]ОГН!E101+[1]ОГСН!E101</f>
        <v>0</v>
      </c>
      <c r="F101" s="34">
        <f>[1]ОГН!F101+[1]ОГСН!F101</f>
        <v>0</v>
      </c>
      <c r="G101" s="34">
        <f>[1]ОГН!G101+[1]ОГСН!G101</f>
        <v>0</v>
      </c>
      <c r="H101" s="34">
        <f>[1]ОГН!H101+[1]ОГСН!H101</f>
        <v>0</v>
      </c>
      <c r="I101" s="34">
        <f>[1]ОГН!I101+[1]ОГСН!I101</f>
        <v>0</v>
      </c>
      <c r="J101" s="34">
        <f>[1]ОГН!J101+[1]ОГСН!J101</f>
        <v>0</v>
      </c>
      <c r="K101" s="34">
        <f>[1]ОГН!K101+[1]ОГСН!K101</f>
        <v>0</v>
      </c>
      <c r="L101" s="34">
        <f>[1]ОГН!L101+[1]ОГСН!L101</f>
        <v>0</v>
      </c>
      <c r="M101" s="34">
        <f>[1]ОГН!M101+[1]ОГСН!M101</f>
        <v>0</v>
      </c>
      <c r="N101" s="44">
        <f>[1]ОГН!N101+[1]ОГСН!N101</f>
        <v>0</v>
      </c>
      <c r="O101" s="44">
        <f>[1]ОГН!O101+[1]ОГСН!O101</f>
        <v>0</v>
      </c>
      <c r="P101" s="44">
        <f>[1]ОГН!P101+[1]ОГСН!P101</f>
        <v>0</v>
      </c>
      <c r="Q101" s="44">
        <f>[1]ОГН!Q101+[1]ОГСН!Q101</f>
        <v>0</v>
      </c>
      <c r="R101" s="44">
        <f>[1]ОГН!R101+[1]ОГСН!R101</f>
        <v>0</v>
      </c>
      <c r="S101" s="44">
        <f>[1]ОГН!S101+[1]ОГСН!S101</f>
        <v>0</v>
      </c>
      <c r="T101" s="44">
        <f>[1]ОГН!T101+[1]ОГСН!T101</f>
        <v>0</v>
      </c>
      <c r="U101" s="44">
        <f>[1]ОГН!U101+[1]ОГСН!U101</f>
        <v>0</v>
      </c>
      <c r="V101" s="44">
        <f>[1]ОГН!V101+[1]ОГСН!V101</f>
        <v>0</v>
      </c>
      <c r="W101" s="44">
        <f>[1]ОГН!W101+[1]ОГСН!W101</f>
        <v>0</v>
      </c>
    </row>
    <row r="102" spans="1:23" ht="15.75" thickBot="1" x14ac:dyDescent="0.3">
      <c r="A102" s="41" t="s">
        <v>156</v>
      </c>
      <c r="B102" s="19" t="s">
        <v>157</v>
      </c>
      <c r="C102" s="34">
        <f>[1]ОГН!C102+[1]ОГСН!C102</f>
        <v>0</v>
      </c>
      <c r="D102" s="34">
        <f>[1]ОГН!D102+[1]ОГСН!D102</f>
        <v>0</v>
      </c>
      <c r="E102" s="34">
        <f>[1]ОГН!E102+[1]ОГСН!E102</f>
        <v>0</v>
      </c>
      <c r="F102" s="34">
        <f>[1]ОГН!F102+[1]ОГСН!F102</f>
        <v>0</v>
      </c>
      <c r="G102" s="34">
        <f>[1]ОГН!G102+[1]ОГСН!G102</f>
        <v>0</v>
      </c>
      <c r="H102" s="34">
        <f>[1]ОГН!H102+[1]ОГСН!H102</f>
        <v>0</v>
      </c>
      <c r="I102" s="34">
        <f>[1]ОГН!I102+[1]ОГСН!I102</f>
        <v>0</v>
      </c>
      <c r="J102" s="34">
        <f>[1]ОГН!J102+[1]ОГСН!J102</f>
        <v>0</v>
      </c>
      <c r="K102" s="34">
        <f>[1]ОГН!K102+[1]ОГСН!K102</f>
        <v>0</v>
      </c>
      <c r="L102" s="34">
        <f>[1]ОГН!L102+[1]ОГСН!L102</f>
        <v>0</v>
      </c>
      <c r="M102" s="34">
        <f>[1]ОГН!M102+[1]ОГСН!M102</f>
        <v>0</v>
      </c>
      <c r="N102" s="44">
        <f>[1]ОГН!N102+[1]ОГСН!N102</f>
        <v>0</v>
      </c>
      <c r="O102" s="44">
        <f>[1]ОГН!O102+[1]ОГСН!O102</f>
        <v>0</v>
      </c>
      <c r="P102" s="44">
        <f>[1]ОГН!P102+[1]ОГСН!P102</f>
        <v>0</v>
      </c>
      <c r="Q102" s="44">
        <f>[1]ОГН!Q102+[1]ОГСН!Q102</f>
        <v>0</v>
      </c>
      <c r="R102" s="44">
        <f>[1]ОГН!R102+[1]ОГСН!R102</f>
        <v>0</v>
      </c>
      <c r="S102" s="44">
        <f>[1]ОГН!S102+[1]ОГСН!S102</f>
        <v>0</v>
      </c>
      <c r="T102" s="44">
        <f>[1]ОГН!T102+[1]ОГСН!T102</f>
        <v>0</v>
      </c>
      <c r="U102" s="44">
        <f>[1]ОГН!U102+[1]ОГСН!U102</f>
        <v>0</v>
      </c>
      <c r="V102" s="44">
        <f>[1]ОГН!V102+[1]ОГСН!V102</f>
        <v>0</v>
      </c>
      <c r="W102" s="44">
        <f>[1]ОГН!W102+[1]ОГСН!W102</f>
        <v>0</v>
      </c>
    </row>
    <row r="103" spans="1:23" ht="15.75" thickBot="1" x14ac:dyDescent="0.3">
      <c r="A103" s="41" t="s">
        <v>158</v>
      </c>
      <c r="B103" s="19" t="s">
        <v>149</v>
      </c>
      <c r="C103" s="34">
        <f>[1]ОГН!C103+[1]ОГСН!C103</f>
        <v>0</v>
      </c>
      <c r="D103" s="34">
        <f>[1]ОГН!D103+[1]ОГСН!D103</f>
        <v>0</v>
      </c>
      <c r="E103" s="34">
        <f>[1]ОГН!E103+[1]ОГСН!E103</f>
        <v>0</v>
      </c>
      <c r="F103" s="34">
        <f>[1]ОГН!F103+[1]ОГСН!F103</f>
        <v>0</v>
      </c>
      <c r="G103" s="34">
        <f>[1]ОГН!G103+[1]ОГСН!G103</f>
        <v>0</v>
      </c>
      <c r="H103" s="34">
        <f>[1]ОГН!H103+[1]ОГСН!H103</f>
        <v>0</v>
      </c>
      <c r="I103" s="34">
        <f>[1]ОГН!I103+[1]ОГСН!I103</f>
        <v>0</v>
      </c>
      <c r="J103" s="34">
        <f>[1]ОГН!J103+[1]ОГСН!J103</f>
        <v>0</v>
      </c>
      <c r="K103" s="34">
        <f>[1]ОГН!K103+[1]ОГСН!K103</f>
        <v>0</v>
      </c>
      <c r="L103" s="34">
        <f>[1]ОГН!L103+[1]ОГСН!L103</f>
        <v>0</v>
      </c>
      <c r="M103" s="34">
        <f>[1]ОГН!M103+[1]ОГСН!M103</f>
        <v>0</v>
      </c>
      <c r="N103" s="44">
        <f>[1]ОГН!N103+[1]ОГСН!N103</f>
        <v>0</v>
      </c>
      <c r="O103" s="44">
        <f>[1]ОГН!O103+[1]ОГСН!O103</f>
        <v>0</v>
      </c>
      <c r="P103" s="44">
        <f>[1]ОГН!P103+[1]ОГСН!P103</f>
        <v>0</v>
      </c>
      <c r="Q103" s="44">
        <f>[1]ОГН!Q103+[1]ОГСН!Q103</f>
        <v>0</v>
      </c>
      <c r="R103" s="44">
        <f>[1]ОГН!R103+[1]ОГСН!R103</f>
        <v>0</v>
      </c>
      <c r="S103" s="44">
        <f>[1]ОГН!S103+[1]ОГСН!S103</f>
        <v>0</v>
      </c>
      <c r="T103" s="44">
        <f>[1]ОГН!T103+[1]ОГСН!T103</f>
        <v>0</v>
      </c>
      <c r="U103" s="44">
        <f>[1]ОГН!U103+[1]ОГСН!U103</f>
        <v>0</v>
      </c>
      <c r="V103" s="44">
        <f>[1]ОГН!V103+[1]ОГСН!V103</f>
        <v>0</v>
      </c>
      <c r="W103" s="44">
        <f>[1]ОГН!W103+[1]ОГСН!W103</f>
        <v>0</v>
      </c>
    </row>
    <row r="104" spans="1:23" ht="15.75" thickBot="1" x14ac:dyDescent="0.3">
      <c r="A104" s="40" t="s">
        <v>159</v>
      </c>
      <c r="B104" s="26" t="s">
        <v>160</v>
      </c>
      <c r="C104" s="1">
        <f>SUM(C105:C107)</f>
        <v>0</v>
      </c>
      <c r="D104" s="1">
        <f t="shared" ref="D104:W104" si="21">SUM(D105:D107)</f>
        <v>0</v>
      </c>
      <c r="E104" s="1">
        <f t="shared" si="21"/>
        <v>0</v>
      </c>
      <c r="F104" s="1">
        <f t="shared" si="21"/>
        <v>0</v>
      </c>
      <c r="G104" s="1">
        <f t="shared" si="21"/>
        <v>0</v>
      </c>
      <c r="H104" s="1">
        <f t="shared" si="21"/>
        <v>0</v>
      </c>
      <c r="I104" s="1">
        <f t="shared" si="21"/>
        <v>0</v>
      </c>
      <c r="J104" s="1">
        <f t="shared" si="21"/>
        <v>0</v>
      </c>
      <c r="K104" s="1">
        <f t="shared" si="21"/>
        <v>0</v>
      </c>
      <c r="L104" s="1">
        <f t="shared" si="21"/>
        <v>0</v>
      </c>
      <c r="M104" s="1">
        <f t="shared" si="21"/>
        <v>0</v>
      </c>
      <c r="N104" s="43">
        <f t="shared" si="21"/>
        <v>0</v>
      </c>
      <c r="O104" s="43">
        <f t="shared" si="21"/>
        <v>0</v>
      </c>
      <c r="P104" s="43">
        <f t="shared" si="21"/>
        <v>0</v>
      </c>
      <c r="Q104" s="43">
        <f t="shared" si="21"/>
        <v>0</v>
      </c>
      <c r="R104" s="43">
        <f t="shared" si="21"/>
        <v>0</v>
      </c>
      <c r="S104" s="43">
        <f t="shared" si="21"/>
        <v>0</v>
      </c>
      <c r="T104" s="43">
        <f t="shared" si="21"/>
        <v>0</v>
      </c>
      <c r="U104" s="43">
        <f t="shared" si="21"/>
        <v>0</v>
      </c>
      <c r="V104" s="43">
        <f t="shared" si="21"/>
        <v>0</v>
      </c>
      <c r="W104" s="43">
        <f t="shared" si="21"/>
        <v>0</v>
      </c>
    </row>
    <row r="105" spans="1:23" ht="15.75" thickBot="1" x14ac:dyDescent="0.3">
      <c r="A105" s="41" t="s">
        <v>161</v>
      </c>
      <c r="B105" s="19" t="s">
        <v>18</v>
      </c>
      <c r="C105" s="34">
        <f>[1]ОГН!C105+[1]ОГСН!C105</f>
        <v>0</v>
      </c>
      <c r="D105" s="34">
        <f>[1]ОГН!D105+[1]ОГСН!D105</f>
        <v>0</v>
      </c>
      <c r="E105" s="34">
        <f>[1]ОГН!E105+[1]ОГСН!E105</f>
        <v>0</v>
      </c>
      <c r="F105" s="34">
        <f>[1]ОГН!F105+[1]ОГСН!F105</f>
        <v>0</v>
      </c>
      <c r="G105" s="34">
        <f>[1]ОГН!G105+[1]ОГСН!G105</f>
        <v>0</v>
      </c>
      <c r="H105" s="34">
        <f>[1]ОГН!H105+[1]ОГСН!H105</f>
        <v>0</v>
      </c>
      <c r="I105" s="34">
        <f>[1]ОГН!I105+[1]ОГСН!I105</f>
        <v>0</v>
      </c>
      <c r="J105" s="34">
        <f>[1]ОГН!J105+[1]ОГСН!J105</f>
        <v>0</v>
      </c>
      <c r="K105" s="34">
        <f>[1]ОГН!K105+[1]ОГСН!K105</f>
        <v>0</v>
      </c>
      <c r="L105" s="34">
        <f>[1]ОГН!L105+[1]ОГСН!L105</f>
        <v>0</v>
      </c>
      <c r="M105" s="34">
        <f>[1]ОГН!M105+[1]ОГСН!M105</f>
        <v>0</v>
      </c>
      <c r="N105" s="44">
        <f>[1]ОГН!N105+[1]ОГСН!N105</f>
        <v>0</v>
      </c>
      <c r="O105" s="44">
        <f>[1]ОГН!O105+[1]ОГСН!O105</f>
        <v>0</v>
      </c>
      <c r="P105" s="44">
        <f>[1]ОГН!P105+[1]ОГСН!P105</f>
        <v>0</v>
      </c>
      <c r="Q105" s="44">
        <f>[1]ОГН!Q105+[1]ОГСН!Q105</f>
        <v>0</v>
      </c>
      <c r="R105" s="44">
        <f>[1]ОГН!R105+[1]ОГСН!R105</f>
        <v>0</v>
      </c>
      <c r="S105" s="44">
        <f>[1]ОГН!S105+[1]ОГСН!S105</f>
        <v>0</v>
      </c>
      <c r="T105" s="44">
        <f>[1]ОГН!T105+[1]ОГСН!T105</f>
        <v>0</v>
      </c>
      <c r="U105" s="44">
        <f>[1]ОГН!U105+[1]ОГСН!U105</f>
        <v>0</v>
      </c>
      <c r="V105" s="44">
        <f>[1]ОГН!V105+[1]ОГСН!V105</f>
        <v>0</v>
      </c>
      <c r="W105" s="44">
        <f>[1]ОГН!W105+[1]ОГСН!W105</f>
        <v>0</v>
      </c>
    </row>
    <row r="106" spans="1:23" ht="15.75" thickBot="1" x14ac:dyDescent="0.3">
      <c r="A106" s="41" t="s">
        <v>162</v>
      </c>
      <c r="B106" s="19" t="s">
        <v>57</v>
      </c>
      <c r="C106" s="34">
        <f>[1]ОГН!C106+[1]ОГСН!C106</f>
        <v>0</v>
      </c>
      <c r="D106" s="34">
        <f>[1]ОГН!D106+[1]ОГСН!D106</f>
        <v>0</v>
      </c>
      <c r="E106" s="34">
        <f>[1]ОГН!E106+[1]ОГСН!E106</f>
        <v>0</v>
      </c>
      <c r="F106" s="34">
        <f>[1]ОГН!F106+[1]ОГСН!F106</f>
        <v>0</v>
      </c>
      <c r="G106" s="34">
        <f>[1]ОГН!G106+[1]ОГСН!G106</f>
        <v>0</v>
      </c>
      <c r="H106" s="34">
        <f>[1]ОГН!H106+[1]ОГСН!H106</f>
        <v>0</v>
      </c>
      <c r="I106" s="34">
        <f>[1]ОГН!I106+[1]ОГСН!I106</f>
        <v>0</v>
      </c>
      <c r="J106" s="34">
        <f>[1]ОГН!J106+[1]ОГСН!J106</f>
        <v>0</v>
      </c>
      <c r="K106" s="34">
        <f>[1]ОГН!K106+[1]ОГСН!K106</f>
        <v>0</v>
      </c>
      <c r="L106" s="34">
        <f>[1]ОГН!L106+[1]ОГСН!L106</f>
        <v>0</v>
      </c>
      <c r="M106" s="34">
        <f>[1]ОГН!M106+[1]ОГСН!M106</f>
        <v>0</v>
      </c>
      <c r="N106" s="44">
        <f>[1]ОГН!N106+[1]ОГСН!N106</f>
        <v>0</v>
      </c>
      <c r="O106" s="44">
        <f>[1]ОГН!O106+[1]ОГСН!O106</f>
        <v>0</v>
      </c>
      <c r="P106" s="44">
        <f>[1]ОГН!P106+[1]ОГСН!P106</f>
        <v>0</v>
      </c>
      <c r="Q106" s="44">
        <f>[1]ОГН!Q106+[1]ОГСН!Q106</f>
        <v>0</v>
      </c>
      <c r="R106" s="44">
        <f>[1]ОГН!R106+[1]ОГСН!R106</f>
        <v>0</v>
      </c>
      <c r="S106" s="44">
        <f>[1]ОГН!S106+[1]ОГСН!S106</f>
        <v>0</v>
      </c>
      <c r="T106" s="44">
        <f>[1]ОГН!T106+[1]ОГСН!T106</f>
        <v>0</v>
      </c>
      <c r="U106" s="44">
        <f>[1]ОГН!U106+[1]ОГСН!U106</f>
        <v>0</v>
      </c>
      <c r="V106" s="44">
        <f>[1]ОГН!V106+[1]ОГСН!V106</f>
        <v>0</v>
      </c>
      <c r="W106" s="44">
        <f>[1]ОГН!W106+[1]ОГСН!W106</f>
        <v>0</v>
      </c>
    </row>
    <row r="107" spans="1:23" ht="15.75" thickBot="1" x14ac:dyDescent="0.3">
      <c r="A107" s="41" t="s">
        <v>163</v>
      </c>
      <c r="B107" s="19" t="s">
        <v>71</v>
      </c>
      <c r="C107" s="34">
        <f>[1]ОГН!C107+[1]ОГСН!C107</f>
        <v>0</v>
      </c>
      <c r="D107" s="34">
        <f>[1]ОГН!D107+[1]ОГСН!D107</f>
        <v>0</v>
      </c>
      <c r="E107" s="34">
        <f>[1]ОГН!E107+[1]ОГСН!E107</f>
        <v>0</v>
      </c>
      <c r="F107" s="34">
        <f>[1]ОГН!F107+[1]ОГСН!F107</f>
        <v>0</v>
      </c>
      <c r="G107" s="34">
        <f>[1]ОГН!G107+[1]ОГСН!G107</f>
        <v>0</v>
      </c>
      <c r="H107" s="34">
        <f>[1]ОГН!H107+[1]ОГСН!H107</f>
        <v>0</v>
      </c>
      <c r="I107" s="34">
        <f>[1]ОГН!I107+[1]ОГСН!I107</f>
        <v>0</v>
      </c>
      <c r="J107" s="34">
        <f>[1]ОГН!J107+[1]ОГСН!J107</f>
        <v>0</v>
      </c>
      <c r="K107" s="34">
        <f>[1]ОГН!K107+[1]ОГСН!K107</f>
        <v>0</v>
      </c>
      <c r="L107" s="34">
        <f>[1]ОГН!L107+[1]ОГСН!L107</f>
        <v>0</v>
      </c>
      <c r="M107" s="34">
        <f>[1]ОГН!M107+[1]ОГСН!M107</f>
        <v>0</v>
      </c>
      <c r="N107" s="44">
        <f>[1]ОГН!N107+[1]ОГСН!N107</f>
        <v>0</v>
      </c>
      <c r="O107" s="44">
        <f>[1]ОГН!O107+[1]ОГСН!O107</f>
        <v>0</v>
      </c>
      <c r="P107" s="44">
        <f>[1]ОГН!P107+[1]ОГСН!P107</f>
        <v>0</v>
      </c>
      <c r="Q107" s="44">
        <f>[1]ОГН!Q107+[1]ОГСН!Q107</f>
        <v>0</v>
      </c>
      <c r="R107" s="44">
        <f>[1]ОГН!R107+[1]ОГСН!R107</f>
        <v>0</v>
      </c>
      <c r="S107" s="44">
        <f>[1]ОГН!S107+[1]ОГСН!S107</f>
        <v>0</v>
      </c>
      <c r="T107" s="44">
        <f>[1]ОГН!T107+[1]ОГСН!T107</f>
        <v>0</v>
      </c>
      <c r="U107" s="44">
        <f>[1]ОГН!U107+[1]ОГСН!U107</f>
        <v>0</v>
      </c>
      <c r="V107" s="44">
        <f>[1]ОГН!V107+[1]ОГСН!V107</f>
        <v>0</v>
      </c>
      <c r="W107" s="44">
        <f>[1]ОГН!W107+[1]ОГСН!W107</f>
        <v>0</v>
      </c>
    </row>
    <row r="108" spans="1:23" ht="15.75" thickBot="1" x14ac:dyDescent="0.3">
      <c r="A108" s="41" t="s">
        <v>164</v>
      </c>
      <c r="B108" s="19" t="s">
        <v>165</v>
      </c>
      <c r="C108" s="34">
        <f>[1]ОГН!C108+[1]ОГСН!C108</f>
        <v>0</v>
      </c>
      <c r="D108" s="34">
        <f>[1]ОГН!D108+[1]ОГСН!D108</f>
        <v>0</v>
      </c>
      <c r="E108" s="34">
        <f>[1]ОГН!E108+[1]ОГСН!E108</f>
        <v>0</v>
      </c>
      <c r="F108" s="34">
        <f>[1]ОГН!F108+[1]ОГСН!F108</f>
        <v>0</v>
      </c>
      <c r="G108" s="34">
        <f>[1]ОГН!G108+[1]ОГСН!G108</f>
        <v>0</v>
      </c>
      <c r="H108" s="34">
        <f>[1]ОГН!H108+[1]ОГСН!H108</f>
        <v>0</v>
      </c>
      <c r="I108" s="34">
        <f>[1]ОГН!I108+[1]ОГСН!I108</f>
        <v>0</v>
      </c>
      <c r="J108" s="34">
        <f>[1]ОГН!J108+[1]ОГСН!J108</f>
        <v>0</v>
      </c>
      <c r="K108" s="34">
        <f>[1]ОГН!K108+[1]ОГСН!K108</f>
        <v>0</v>
      </c>
      <c r="L108" s="34">
        <f>[1]ОГН!L108+[1]ОГСН!L108</f>
        <v>0</v>
      </c>
      <c r="M108" s="34">
        <f>[1]ОГН!M108+[1]ОГСН!M108</f>
        <v>0</v>
      </c>
      <c r="N108" s="44">
        <f>[1]ОГН!N108+[1]ОГСН!N108</f>
        <v>0</v>
      </c>
      <c r="O108" s="44">
        <f>[1]ОГН!O108+[1]ОГСН!O108</f>
        <v>0</v>
      </c>
      <c r="P108" s="44">
        <f>[1]ОГН!P108+[1]ОГСН!P108</f>
        <v>0</v>
      </c>
      <c r="Q108" s="44">
        <f>[1]ОГН!Q108+[1]ОГСН!Q108</f>
        <v>0</v>
      </c>
      <c r="R108" s="44">
        <f>[1]ОГН!R108+[1]ОГСН!R108</f>
        <v>0</v>
      </c>
      <c r="S108" s="44">
        <f>[1]ОГН!S108+[1]ОГСН!S108</f>
        <v>0</v>
      </c>
      <c r="T108" s="44">
        <f>[1]ОГН!T108+[1]ОГСН!T108</f>
        <v>0</v>
      </c>
      <c r="U108" s="44">
        <f>[1]ОГН!U108+[1]ОГСН!U108</f>
        <v>0</v>
      </c>
      <c r="V108" s="44">
        <f>[1]ОГН!V108+[1]ОГСН!V108</f>
        <v>0</v>
      </c>
      <c r="W108" s="44">
        <f>[1]ОГН!W108+[1]ОГСН!W108</f>
        <v>0</v>
      </c>
    </row>
    <row r="109" spans="1:23" ht="15.75" thickBot="1" x14ac:dyDescent="0.3">
      <c r="A109" s="41" t="s">
        <v>166</v>
      </c>
      <c r="B109" s="19" t="s">
        <v>149</v>
      </c>
      <c r="C109" s="34">
        <f>[1]ОГН!C109+[1]ОГСН!C109</f>
        <v>0</v>
      </c>
      <c r="D109" s="34">
        <f>[1]ОГН!D109+[1]ОГСН!D109</f>
        <v>0</v>
      </c>
      <c r="E109" s="34">
        <f>[1]ОГН!E109+[1]ОГСН!E109</f>
        <v>0</v>
      </c>
      <c r="F109" s="34">
        <f>[1]ОГН!F109+[1]ОГСН!F109</f>
        <v>0</v>
      </c>
      <c r="G109" s="34">
        <f>[1]ОГН!G109+[1]ОГСН!G109</f>
        <v>0</v>
      </c>
      <c r="H109" s="34">
        <f>[1]ОГН!H109+[1]ОГСН!H109</f>
        <v>0</v>
      </c>
      <c r="I109" s="34">
        <f>[1]ОГН!I109+[1]ОГСН!I109</f>
        <v>0</v>
      </c>
      <c r="J109" s="34">
        <f>[1]ОГН!J109+[1]ОГСН!J109</f>
        <v>0</v>
      </c>
      <c r="K109" s="34">
        <f>[1]ОГН!K109+[1]ОГСН!K109</f>
        <v>0</v>
      </c>
      <c r="L109" s="34">
        <f>[1]ОГН!L109+[1]ОГСН!L109</f>
        <v>0</v>
      </c>
      <c r="M109" s="34">
        <f>[1]ОГН!M109+[1]ОГСН!M109</f>
        <v>0</v>
      </c>
      <c r="N109" s="44">
        <f>[1]ОГН!N109+[1]ОГСН!N109</f>
        <v>0</v>
      </c>
      <c r="O109" s="44">
        <f>[1]ОГН!O109+[1]ОГСН!O109</f>
        <v>0</v>
      </c>
      <c r="P109" s="44">
        <f>[1]ОГН!P109+[1]ОГСН!P109</f>
        <v>0</v>
      </c>
      <c r="Q109" s="44">
        <f>[1]ОГН!Q109+[1]ОГСН!Q109</f>
        <v>0</v>
      </c>
      <c r="R109" s="44">
        <f>[1]ОГН!R109+[1]ОГСН!R109</f>
        <v>0</v>
      </c>
      <c r="S109" s="44">
        <f>[1]ОГН!S109+[1]ОГСН!S109</f>
        <v>0</v>
      </c>
      <c r="T109" s="44">
        <f>[1]ОГН!T109+[1]ОГСН!T109</f>
        <v>0</v>
      </c>
      <c r="U109" s="44">
        <f>[1]ОГН!U109+[1]ОГСН!U109</f>
        <v>0</v>
      </c>
      <c r="V109" s="44">
        <f>[1]ОГН!V109+[1]ОГСН!V109</f>
        <v>0</v>
      </c>
      <c r="W109" s="44">
        <f>[1]ОГН!W109+[1]ОГСН!W109</f>
        <v>0</v>
      </c>
    </row>
    <row r="110" spans="1:23" ht="15.75" thickBot="1" x14ac:dyDescent="0.3">
      <c r="A110" s="40" t="s">
        <v>167</v>
      </c>
      <c r="B110" s="26" t="s">
        <v>168</v>
      </c>
      <c r="C110" s="1">
        <f>SUM(C111:C113)</f>
        <v>0</v>
      </c>
      <c r="D110" s="1">
        <f t="shared" ref="D110:W110" si="22">SUM(D111:D113)</f>
        <v>0</v>
      </c>
      <c r="E110" s="1">
        <f t="shared" si="22"/>
        <v>0</v>
      </c>
      <c r="F110" s="1">
        <f t="shared" si="22"/>
        <v>0</v>
      </c>
      <c r="G110" s="1">
        <f t="shared" si="22"/>
        <v>0</v>
      </c>
      <c r="H110" s="1">
        <f t="shared" si="22"/>
        <v>0</v>
      </c>
      <c r="I110" s="1">
        <f t="shared" si="22"/>
        <v>0</v>
      </c>
      <c r="J110" s="1">
        <f t="shared" si="22"/>
        <v>0</v>
      </c>
      <c r="K110" s="1">
        <f t="shared" si="22"/>
        <v>0</v>
      </c>
      <c r="L110" s="1">
        <f t="shared" si="22"/>
        <v>0</v>
      </c>
      <c r="M110" s="1">
        <f t="shared" si="22"/>
        <v>0</v>
      </c>
      <c r="N110" s="43">
        <f t="shared" si="22"/>
        <v>0</v>
      </c>
      <c r="O110" s="43">
        <f t="shared" si="22"/>
        <v>0</v>
      </c>
      <c r="P110" s="43">
        <f t="shared" si="22"/>
        <v>0</v>
      </c>
      <c r="Q110" s="43">
        <f t="shared" si="22"/>
        <v>0</v>
      </c>
      <c r="R110" s="43">
        <f t="shared" si="22"/>
        <v>0</v>
      </c>
      <c r="S110" s="43">
        <f t="shared" si="22"/>
        <v>0</v>
      </c>
      <c r="T110" s="43">
        <f t="shared" si="22"/>
        <v>0</v>
      </c>
      <c r="U110" s="43">
        <f t="shared" si="22"/>
        <v>0</v>
      </c>
      <c r="V110" s="43">
        <f t="shared" si="22"/>
        <v>0</v>
      </c>
      <c r="W110" s="43">
        <f t="shared" si="22"/>
        <v>0</v>
      </c>
    </row>
    <row r="111" spans="1:23" ht="15.75" thickBot="1" x14ac:dyDescent="0.3">
      <c r="A111" s="41" t="s">
        <v>169</v>
      </c>
      <c r="B111" s="19" t="s">
        <v>18</v>
      </c>
      <c r="C111" s="34">
        <f>[1]ОГН!C111+[1]ОГСН!C111</f>
        <v>0</v>
      </c>
      <c r="D111" s="34">
        <f>[1]ОГН!D111+[1]ОГСН!D111</f>
        <v>0</v>
      </c>
      <c r="E111" s="34">
        <f>[1]ОГН!E111+[1]ОГСН!E111</f>
        <v>0</v>
      </c>
      <c r="F111" s="34">
        <f>[1]ОГН!F111+[1]ОГСН!F111</f>
        <v>0</v>
      </c>
      <c r="G111" s="34">
        <f>[1]ОГН!G111+[1]ОГСН!G111</f>
        <v>0</v>
      </c>
      <c r="H111" s="34">
        <f>[1]ОГН!H111+[1]ОГСН!H111</f>
        <v>0</v>
      </c>
      <c r="I111" s="34">
        <f>[1]ОГН!I111+[1]ОГСН!I111</f>
        <v>0</v>
      </c>
      <c r="J111" s="34">
        <f>[1]ОГН!J111+[1]ОГСН!J111</f>
        <v>0</v>
      </c>
      <c r="K111" s="34">
        <f>[1]ОГН!K111+[1]ОГСН!K111</f>
        <v>0</v>
      </c>
      <c r="L111" s="34">
        <f>[1]ОГН!L111+[1]ОГСН!L111</f>
        <v>0</v>
      </c>
      <c r="M111" s="34">
        <f>[1]ОГН!M111+[1]ОГСН!M111</f>
        <v>0</v>
      </c>
      <c r="N111" s="44">
        <f>[1]ОГН!N111+[1]ОГСН!N111</f>
        <v>0</v>
      </c>
      <c r="O111" s="44">
        <f>[1]ОГН!O111+[1]ОГСН!O111</f>
        <v>0</v>
      </c>
      <c r="P111" s="44">
        <f>[1]ОГН!P111+[1]ОГСН!P111</f>
        <v>0</v>
      </c>
      <c r="Q111" s="44">
        <f>[1]ОГН!Q111+[1]ОГСН!Q111</f>
        <v>0</v>
      </c>
      <c r="R111" s="44">
        <f>[1]ОГН!R111+[1]ОГСН!R111</f>
        <v>0</v>
      </c>
      <c r="S111" s="44">
        <f>[1]ОГН!S111+[1]ОГСН!S111</f>
        <v>0</v>
      </c>
      <c r="T111" s="44">
        <f>[1]ОГН!T111+[1]ОГСН!T111</f>
        <v>0</v>
      </c>
      <c r="U111" s="44">
        <f>[1]ОГН!U111+[1]ОГСН!U111</f>
        <v>0</v>
      </c>
      <c r="V111" s="44">
        <f>[1]ОГН!V111+[1]ОГСН!V111</f>
        <v>0</v>
      </c>
      <c r="W111" s="44">
        <f>[1]ОГН!W111+[1]ОГСН!W111</f>
        <v>0</v>
      </c>
    </row>
    <row r="112" spans="1:23" ht="15.75" thickBot="1" x14ac:dyDescent="0.3">
      <c r="A112" s="41" t="s">
        <v>170</v>
      </c>
      <c r="B112" s="19" t="s">
        <v>57</v>
      </c>
      <c r="C112" s="34">
        <f>[1]ОГН!C112+[1]ОГСН!C112</f>
        <v>0</v>
      </c>
      <c r="D112" s="34">
        <f>[1]ОГН!D112+[1]ОГСН!D112</f>
        <v>0</v>
      </c>
      <c r="E112" s="34">
        <f>[1]ОГН!E112+[1]ОГСН!E112</f>
        <v>0</v>
      </c>
      <c r="F112" s="34">
        <f>[1]ОГН!F112+[1]ОГСН!F112</f>
        <v>0</v>
      </c>
      <c r="G112" s="34">
        <f>[1]ОГН!G112+[1]ОГСН!G112</f>
        <v>0</v>
      </c>
      <c r="H112" s="34">
        <f>[1]ОГН!H112+[1]ОГСН!H112</f>
        <v>0</v>
      </c>
      <c r="I112" s="34">
        <f>[1]ОГН!I112+[1]ОГСН!I112</f>
        <v>0</v>
      </c>
      <c r="J112" s="34">
        <f>[1]ОГН!J112+[1]ОГСН!J112</f>
        <v>0</v>
      </c>
      <c r="K112" s="34">
        <f>[1]ОГН!K112+[1]ОГСН!K112</f>
        <v>0</v>
      </c>
      <c r="L112" s="34">
        <f>[1]ОГН!L112+[1]ОГСН!L112</f>
        <v>0</v>
      </c>
      <c r="M112" s="34">
        <f>[1]ОГН!M112+[1]ОГСН!M112</f>
        <v>0</v>
      </c>
      <c r="N112" s="44">
        <f>[1]ОГН!N112+[1]ОГСН!N112</f>
        <v>0</v>
      </c>
      <c r="O112" s="44">
        <f>[1]ОГН!O112+[1]ОГСН!O112</f>
        <v>0</v>
      </c>
      <c r="P112" s="44">
        <f>[1]ОГН!P112+[1]ОГСН!P112</f>
        <v>0</v>
      </c>
      <c r="Q112" s="44">
        <f>[1]ОГН!Q112+[1]ОГСН!Q112</f>
        <v>0</v>
      </c>
      <c r="R112" s="44">
        <f>[1]ОГН!R112+[1]ОГСН!R112</f>
        <v>0</v>
      </c>
      <c r="S112" s="44">
        <f>[1]ОГН!S112+[1]ОГСН!S112</f>
        <v>0</v>
      </c>
      <c r="T112" s="44">
        <f>[1]ОГН!T112+[1]ОГСН!T112</f>
        <v>0</v>
      </c>
      <c r="U112" s="44">
        <f>[1]ОГН!U112+[1]ОГСН!U112</f>
        <v>0</v>
      </c>
      <c r="V112" s="44">
        <f>[1]ОГН!V112+[1]ОГСН!V112</f>
        <v>0</v>
      </c>
      <c r="W112" s="44">
        <f>[1]ОГН!W112+[1]ОГСН!W112</f>
        <v>0</v>
      </c>
    </row>
    <row r="113" spans="1:23" ht="15.75" thickBot="1" x14ac:dyDescent="0.3">
      <c r="A113" s="41" t="s">
        <v>171</v>
      </c>
      <c r="B113" s="19" t="s">
        <v>71</v>
      </c>
      <c r="C113" s="34">
        <f>[1]ОГН!C113+[1]ОГСН!C113</f>
        <v>0</v>
      </c>
      <c r="D113" s="34">
        <f>[1]ОГН!D113+[1]ОГСН!D113</f>
        <v>0</v>
      </c>
      <c r="E113" s="34">
        <f>[1]ОГН!E113+[1]ОГСН!E113</f>
        <v>0</v>
      </c>
      <c r="F113" s="34">
        <f>[1]ОГН!F113+[1]ОГСН!F113</f>
        <v>0</v>
      </c>
      <c r="G113" s="34">
        <f>[1]ОГН!G113+[1]ОГСН!G113</f>
        <v>0</v>
      </c>
      <c r="H113" s="34">
        <f>[1]ОГН!H113+[1]ОГСН!H113</f>
        <v>0</v>
      </c>
      <c r="I113" s="34">
        <f>[1]ОГН!I113+[1]ОГСН!I113</f>
        <v>0</v>
      </c>
      <c r="J113" s="34">
        <f>[1]ОГН!J113+[1]ОГСН!J113</f>
        <v>0</v>
      </c>
      <c r="K113" s="34">
        <f>[1]ОГН!K113+[1]ОГСН!K113</f>
        <v>0</v>
      </c>
      <c r="L113" s="34">
        <f>[1]ОГН!L113+[1]ОГСН!L113</f>
        <v>0</v>
      </c>
      <c r="M113" s="34">
        <f>[1]ОГН!M113+[1]ОГСН!M113</f>
        <v>0</v>
      </c>
      <c r="N113" s="44">
        <f>[1]ОГН!N113+[1]ОГСН!N113</f>
        <v>0</v>
      </c>
      <c r="O113" s="44">
        <f>[1]ОГН!O113+[1]ОГСН!O113</f>
        <v>0</v>
      </c>
      <c r="P113" s="44">
        <f>[1]ОГН!P113+[1]ОГСН!P113</f>
        <v>0</v>
      </c>
      <c r="Q113" s="44">
        <f>[1]ОГН!Q113+[1]ОГСН!Q113</f>
        <v>0</v>
      </c>
      <c r="R113" s="44">
        <f>[1]ОГН!R113+[1]ОГСН!R113</f>
        <v>0</v>
      </c>
      <c r="S113" s="44">
        <f>[1]ОГН!S113+[1]ОГСН!S113</f>
        <v>0</v>
      </c>
      <c r="T113" s="44">
        <f>[1]ОГН!T113+[1]ОГСН!T113</f>
        <v>0</v>
      </c>
      <c r="U113" s="44">
        <f>[1]ОГН!U113+[1]ОГСН!U113</f>
        <v>0</v>
      </c>
      <c r="V113" s="44">
        <f>[1]ОГН!V113+[1]ОГСН!V113</f>
        <v>0</v>
      </c>
      <c r="W113" s="44">
        <f>[1]ОГН!W113+[1]ОГСН!W113</f>
        <v>0</v>
      </c>
    </row>
    <row r="114" spans="1:23" ht="15.75" thickBot="1" x14ac:dyDescent="0.3">
      <c r="A114" s="41" t="s">
        <v>172</v>
      </c>
      <c r="B114" s="19" t="s">
        <v>173</v>
      </c>
      <c r="C114" s="34">
        <f>[1]ОГН!C114+[1]ОГСН!C114</f>
        <v>0</v>
      </c>
      <c r="D114" s="34">
        <f>[1]ОГН!D114+[1]ОГСН!D114</f>
        <v>0</v>
      </c>
      <c r="E114" s="34">
        <f>[1]ОГН!E114+[1]ОГСН!E114</f>
        <v>0</v>
      </c>
      <c r="F114" s="34">
        <f>[1]ОГН!F114+[1]ОГСН!F114</f>
        <v>0</v>
      </c>
      <c r="G114" s="34">
        <f>[1]ОГН!G114+[1]ОГСН!G114</f>
        <v>0</v>
      </c>
      <c r="H114" s="34">
        <f>[1]ОГН!H114+[1]ОГСН!H114</f>
        <v>0</v>
      </c>
      <c r="I114" s="34">
        <f>[1]ОГН!I114+[1]ОГСН!I114</f>
        <v>0</v>
      </c>
      <c r="J114" s="34">
        <f>[1]ОГН!J114+[1]ОГСН!J114</f>
        <v>0</v>
      </c>
      <c r="K114" s="34">
        <f>[1]ОГН!K114+[1]ОГСН!K114</f>
        <v>0</v>
      </c>
      <c r="L114" s="34">
        <f>[1]ОГН!L114+[1]ОГСН!L114</f>
        <v>0</v>
      </c>
      <c r="M114" s="34">
        <f>[1]ОГН!M114+[1]ОГСН!M114</f>
        <v>0</v>
      </c>
      <c r="N114" s="44">
        <f>[1]ОГН!N114+[1]ОГСН!N114</f>
        <v>0</v>
      </c>
      <c r="O114" s="44">
        <f>[1]ОГН!O114+[1]ОГСН!O114</f>
        <v>0</v>
      </c>
      <c r="P114" s="44">
        <f>[1]ОГН!P114+[1]ОГСН!P114</f>
        <v>0</v>
      </c>
      <c r="Q114" s="44">
        <f>[1]ОГН!Q114+[1]ОГСН!Q114</f>
        <v>0</v>
      </c>
      <c r="R114" s="44">
        <f>[1]ОГН!R114+[1]ОГСН!R114</f>
        <v>0</v>
      </c>
      <c r="S114" s="44">
        <f>[1]ОГН!S114+[1]ОГСН!S114</f>
        <v>0</v>
      </c>
      <c r="T114" s="44">
        <f>[1]ОГН!T114+[1]ОГСН!T114</f>
        <v>0</v>
      </c>
      <c r="U114" s="44">
        <f>[1]ОГН!U114+[1]ОГСН!U114</f>
        <v>0</v>
      </c>
      <c r="V114" s="44">
        <f>[1]ОГН!V114+[1]ОГСН!V114</f>
        <v>0</v>
      </c>
      <c r="W114" s="44">
        <f>[1]ОГН!W114+[1]ОГСН!W114</f>
        <v>0</v>
      </c>
    </row>
    <row r="115" spans="1:23" ht="15.75" thickBot="1" x14ac:dyDescent="0.3">
      <c r="A115" s="41" t="s">
        <v>174</v>
      </c>
      <c r="B115" s="19" t="s">
        <v>149</v>
      </c>
      <c r="C115" s="34">
        <f>[1]ОГН!C115+[1]ОГСН!C115</f>
        <v>0</v>
      </c>
      <c r="D115" s="34">
        <f>[1]ОГН!D115+[1]ОГСН!D115</f>
        <v>0</v>
      </c>
      <c r="E115" s="34">
        <f>[1]ОГН!E115+[1]ОГСН!E115</f>
        <v>0</v>
      </c>
      <c r="F115" s="34">
        <f>[1]ОГН!F115+[1]ОГСН!F115</f>
        <v>0</v>
      </c>
      <c r="G115" s="34">
        <f>[1]ОГН!G115+[1]ОГСН!G115</f>
        <v>0</v>
      </c>
      <c r="H115" s="34">
        <f>[1]ОГН!H115+[1]ОГСН!H115</f>
        <v>0</v>
      </c>
      <c r="I115" s="34">
        <f>[1]ОГН!I115+[1]ОГСН!I115</f>
        <v>0</v>
      </c>
      <c r="J115" s="34">
        <f>[1]ОГН!J115+[1]ОГСН!J115</f>
        <v>0</v>
      </c>
      <c r="K115" s="34">
        <f>[1]ОГН!K115+[1]ОГСН!K115</f>
        <v>0</v>
      </c>
      <c r="L115" s="34">
        <f>[1]ОГН!L115+[1]ОГСН!L115</f>
        <v>0</v>
      </c>
      <c r="M115" s="34">
        <f>[1]ОГН!M115+[1]ОГСН!M115</f>
        <v>0</v>
      </c>
      <c r="N115" s="44">
        <f>[1]ОГН!N115+[1]ОГСН!N115</f>
        <v>0</v>
      </c>
      <c r="O115" s="44">
        <f>[1]ОГН!O115+[1]ОГСН!O115</f>
        <v>0</v>
      </c>
      <c r="P115" s="44">
        <f>[1]ОГН!P115+[1]ОГСН!P115</f>
        <v>0</v>
      </c>
      <c r="Q115" s="44">
        <f>[1]ОГН!Q115+[1]ОГСН!Q115</f>
        <v>0</v>
      </c>
      <c r="R115" s="44">
        <f>[1]ОГН!R115+[1]ОГСН!R115</f>
        <v>0</v>
      </c>
      <c r="S115" s="44">
        <f>[1]ОГН!S115+[1]ОГСН!S115</f>
        <v>0</v>
      </c>
      <c r="T115" s="44">
        <f>[1]ОГН!T115+[1]ОГСН!T115</f>
        <v>0</v>
      </c>
      <c r="U115" s="44">
        <f>[1]ОГН!U115+[1]ОГСН!U115</f>
        <v>0</v>
      </c>
      <c r="V115" s="44">
        <f>[1]ОГН!V115+[1]ОГСН!V115</f>
        <v>0</v>
      </c>
      <c r="W115" s="44">
        <f>[1]ОГН!W115+[1]ОГСН!W115</f>
        <v>0</v>
      </c>
    </row>
    <row r="116" spans="1:23" ht="15.75" thickBot="1" x14ac:dyDescent="0.3">
      <c r="A116" s="40" t="s">
        <v>175</v>
      </c>
      <c r="B116" s="26" t="s">
        <v>176</v>
      </c>
      <c r="C116" s="1">
        <f>SUM(C117:C119)</f>
        <v>3</v>
      </c>
      <c r="D116" s="1">
        <f t="shared" ref="D116:W116" si="23">SUM(D117:D119)</f>
        <v>0</v>
      </c>
      <c r="E116" s="1">
        <f t="shared" si="23"/>
        <v>0</v>
      </c>
      <c r="F116" s="1">
        <f t="shared" si="23"/>
        <v>3</v>
      </c>
      <c r="G116" s="1">
        <f t="shared" si="23"/>
        <v>0</v>
      </c>
      <c r="H116" s="1">
        <f t="shared" si="23"/>
        <v>0</v>
      </c>
      <c r="I116" s="1">
        <f t="shared" si="23"/>
        <v>0</v>
      </c>
      <c r="J116" s="1">
        <f t="shared" si="23"/>
        <v>0</v>
      </c>
      <c r="K116" s="1">
        <f t="shared" si="23"/>
        <v>0</v>
      </c>
      <c r="L116" s="1">
        <f t="shared" si="23"/>
        <v>0</v>
      </c>
      <c r="M116" s="1">
        <f t="shared" si="23"/>
        <v>0</v>
      </c>
      <c r="N116" s="43">
        <f t="shared" si="23"/>
        <v>0</v>
      </c>
      <c r="O116" s="43">
        <f t="shared" si="23"/>
        <v>0</v>
      </c>
      <c r="P116" s="43">
        <f t="shared" si="23"/>
        <v>0</v>
      </c>
      <c r="Q116" s="43">
        <f t="shared" si="23"/>
        <v>0</v>
      </c>
      <c r="R116" s="43">
        <f t="shared" si="23"/>
        <v>1</v>
      </c>
      <c r="S116" s="43">
        <f t="shared" si="23"/>
        <v>0</v>
      </c>
      <c r="T116" s="43">
        <f t="shared" si="23"/>
        <v>0</v>
      </c>
      <c r="U116" s="43">
        <f t="shared" si="23"/>
        <v>1</v>
      </c>
      <c r="V116" s="43">
        <f t="shared" si="23"/>
        <v>2</v>
      </c>
      <c r="W116" s="43">
        <f t="shared" si="23"/>
        <v>0</v>
      </c>
    </row>
    <row r="117" spans="1:23" ht="15.75" thickBot="1" x14ac:dyDescent="0.3">
      <c r="A117" s="41" t="s">
        <v>177</v>
      </c>
      <c r="B117" s="19" t="s">
        <v>18</v>
      </c>
      <c r="C117" s="34">
        <f>[1]ОГН!C117+[1]ОГСН!C117</f>
        <v>3</v>
      </c>
      <c r="D117" s="34">
        <f>[1]ОГН!D117+[1]ОГСН!D117</f>
        <v>0</v>
      </c>
      <c r="E117" s="34">
        <f>[1]ОГН!E117+[1]ОГСН!E117</f>
        <v>0</v>
      </c>
      <c r="F117" s="34">
        <f>[1]ОГН!F117+[1]ОГСН!F117</f>
        <v>3</v>
      </c>
      <c r="G117" s="34">
        <f>[1]ОГН!G117+[1]ОГСН!G117</f>
        <v>0</v>
      </c>
      <c r="H117" s="34">
        <f>[1]ОГН!H117+[1]ОГСН!H117</f>
        <v>0</v>
      </c>
      <c r="I117" s="34">
        <f>[1]ОГН!I117+[1]ОГСН!I117</f>
        <v>0</v>
      </c>
      <c r="J117" s="34">
        <f>[1]ОГН!J117+[1]ОГСН!J117</f>
        <v>0</v>
      </c>
      <c r="K117" s="34">
        <f>[1]ОГН!K117+[1]ОГСН!K117</f>
        <v>0</v>
      </c>
      <c r="L117" s="34">
        <f>[1]ОГН!L117+[1]ОГСН!L117</f>
        <v>0</v>
      </c>
      <c r="M117" s="34">
        <f>[1]ОГН!M117+[1]ОГСН!M117</f>
        <v>0</v>
      </c>
      <c r="N117" s="44">
        <f>[1]ОГН!N117+[1]ОГСН!N117</f>
        <v>0</v>
      </c>
      <c r="O117" s="44">
        <f>[1]ОГН!O117+[1]ОГСН!O117</f>
        <v>0</v>
      </c>
      <c r="P117" s="44">
        <f>[1]ОГН!P117+[1]ОГСН!P117</f>
        <v>0</v>
      </c>
      <c r="Q117" s="44">
        <f>[1]ОГН!Q117+[1]ОГСН!Q117</f>
        <v>0</v>
      </c>
      <c r="R117" s="44">
        <f>[1]ОГН!R117+[1]ОГСН!R117</f>
        <v>1</v>
      </c>
      <c r="S117" s="44">
        <f>[1]ОГН!S117+[1]ОГСН!S117</f>
        <v>0</v>
      </c>
      <c r="T117" s="44">
        <f>[1]ОГН!T117+[1]ОГСН!T117</f>
        <v>0</v>
      </c>
      <c r="U117" s="44">
        <f>[1]ОГН!U117+[1]ОГСН!U117</f>
        <v>1</v>
      </c>
      <c r="V117" s="44">
        <f>[1]ОГН!V117+[1]ОГСН!V117</f>
        <v>2</v>
      </c>
      <c r="W117" s="44">
        <f>[1]ОГН!W117+[1]ОГСН!W117</f>
        <v>0</v>
      </c>
    </row>
    <row r="118" spans="1:23" ht="15.75" thickBot="1" x14ac:dyDescent="0.3">
      <c r="A118" s="41" t="s">
        <v>178</v>
      </c>
      <c r="B118" s="19" t="s">
        <v>57</v>
      </c>
      <c r="C118" s="34">
        <f>[1]ОГН!C118+[1]ОГСН!C118</f>
        <v>0</v>
      </c>
      <c r="D118" s="34">
        <f>[1]ОГН!D118+[1]ОГСН!D118</f>
        <v>0</v>
      </c>
      <c r="E118" s="34">
        <f>[1]ОГН!E118+[1]ОГСН!E118</f>
        <v>0</v>
      </c>
      <c r="F118" s="34">
        <f>[1]ОГН!F118+[1]ОГСН!F118</f>
        <v>0</v>
      </c>
      <c r="G118" s="34">
        <f>[1]ОГН!G118+[1]ОГСН!G118</f>
        <v>0</v>
      </c>
      <c r="H118" s="34">
        <f>[1]ОГН!H118+[1]ОГСН!H118</f>
        <v>0</v>
      </c>
      <c r="I118" s="34">
        <f>[1]ОГН!I118+[1]ОГСН!I118</f>
        <v>0</v>
      </c>
      <c r="J118" s="34">
        <f>[1]ОГН!J118+[1]ОГСН!J118</f>
        <v>0</v>
      </c>
      <c r="K118" s="34">
        <f>[1]ОГН!K118+[1]ОГСН!K118</f>
        <v>0</v>
      </c>
      <c r="L118" s="34">
        <f>[1]ОГН!L118+[1]ОГСН!L118</f>
        <v>0</v>
      </c>
      <c r="M118" s="34">
        <f>[1]ОГН!M118+[1]ОГСН!M118</f>
        <v>0</v>
      </c>
      <c r="N118" s="44">
        <f>[1]ОГН!N118+[1]ОГСН!N118</f>
        <v>0</v>
      </c>
      <c r="O118" s="44">
        <f>[1]ОГН!O118+[1]ОГСН!O118</f>
        <v>0</v>
      </c>
      <c r="P118" s="44">
        <f>[1]ОГН!P118+[1]ОГСН!P118</f>
        <v>0</v>
      </c>
      <c r="Q118" s="44">
        <f>[1]ОГН!Q118+[1]ОГСН!Q118</f>
        <v>0</v>
      </c>
      <c r="R118" s="44">
        <f>[1]ОГН!R118+[1]ОГСН!R118</f>
        <v>0</v>
      </c>
      <c r="S118" s="44">
        <f>[1]ОГН!S118+[1]ОГСН!S118</f>
        <v>0</v>
      </c>
      <c r="T118" s="44">
        <f>[1]ОГН!T118+[1]ОГСН!T118</f>
        <v>0</v>
      </c>
      <c r="U118" s="44">
        <f>[1]ОГН!U118+[1]ОГСН!U118</f>
        <v>0</v>
      </c>
      <c r="V118" s="44">
        <f>[1]ОГН!V118+[1]ОГСН!V118</f>
        <v>0</v>
      </c>
      <c r="W118" s="44">
        <f>[1]ОГН!W118+[1]ОГСН!W118</f>
        <v>0</v>
      </c>
    </row>
    <row r="119" spans="1:23" ht="15.75" thickBot="1" x14ac:dyDescent="0.3">
      <c r="A119" s="41" t="s">
        <v>179</v>
      </c>
      <c r="B119" s="19" t="s">
        <v>71</v>
      </c>
      <c r="C119" s="34">
        <f>[1]ОГН!C119+[1]ОГСН!C119</f>
        <v>0</v>
      </c>
      <c r="D119" s="34">
        <f>[1]ОГН!D119+[1]ОГСН!D119</f>
        <v>0</v>
      </c>
      <c r="E119" s="34">
        <f>[1]ОГН!E119+[1]ОГСН!E119</f>
        <v>0</v>
      </c>
      <c r="F119" s="34">
        <f>[1]ОГН!F119+[1]ОГСН!F119</f>
        <v>0</v>
      </c>
      <c r="G119" s="34">
        <f>[1]ОГН!G119+[1]ОГСН!G119</f>
        <v>0</v>
      </c>
      <c r="H119" s="34">
        <f>[1]ОГН!H119+[1]ОГСН!H119</f>
        <v>0</v>
      </c>
      <c r="I119" s="34">
        <f>[1]ОГН!I119+[1]ОГСН!I119</f>
        <v>0</v>
      </c>
      <c r="J119" s="34">
        <f>[1]ОГН!J119+[1]ОГСН!J119</f>
        <v>0</v>
      </c>
      <c r="K119" s="34">
        <f>[1]ОГН!K119+[1]ОГСН!K119</f>
        <v>0</v>
      </c>
      <c r="L119" s="34">
        <f>[1]ОГН!L119+[1]ОГСН!L119</f>
        <v>0</v>
      </c>
      <c r="M119" s="34">
        <f>[1]ОГН!M119+[1]ОГСН!M119</f>
        <v>0</v>
      </c>
      <c r="N119" s="44">
        <f>[1]ОГН!N119+[1]ОГСН!N119</f>
        <v>0</v>
      </c>
      <c r="O119" s="44">
        <f>[1]ОГН!O119+[1]ОГСН!O119</f>
        <v>0</v>
      </c>
      <c r="P119" s="44">
        <f>[1]ОГН!P119+[1]ОГСН!P119</f>
        <v>0</v>
      </c>
      <c r="Q119" s="44">
        <f>[1]ОГН!Q119+[1]ОГСН!Q119</f>
        <v>0</v>
      </c>
      <c r="R119" s="44">
        <f>[1]ОГН!R119+[1]ОГСН!R119</f>
        <v>0</v>
      </c>
      <c r="S119" s="44">
        <f>[1]ОГН!S119+[1]ОГСН!S119</f>
        <v>0</v>
      </c>
      <c r="T119" s="44">
        <f>[1]ОГН!T119+[1]ОГСН!T119</f>
        <v>0</v>
      </c>
      <c r="U119" s="44">
        <f>[1]ОГН!U119+[1]ОГСН!U119</f>
        <v>0</v>
      </c>
      <c r="V119" s="44">
        <f>[1]ОГН!V119+[1]ОГСН!V119</f>
        <v>0</v>
      </c>
      <c r="W119" s="44">
        <f>[1]ОГН!W119+[1]ОГСН!W119</f>
        <v>0</v>
      </c>
    </row>
    <row r="120" spans="1:23" ht="15.75" thickBot="1" x14ac:dyDescent="0.3">
      <c r="A120" s="41" t="s">
        <v>180</v>
      </c>
      <c r="B120" s="19" t="s">
        <v>181</v>
      </c>
      <c r="C120" s="34">
        <f>[1]ОГН!C120+[1]ОГСН!C120</f>
        <v>0</v>
      </c>
      <c r="D120" s="34">
        <f>[1]ОГН!D120+[1]ОГСН!D120</f>
        <v>0</v>
      </c>
      <c r="E120" s="34">
        <f>[1]ОГН!E120+[1]ОГСН!E120</f>
        <v>0</v>
      </c>
      <c r="F120" s="34">
        <f>[1]ОГН!F120+[1]ОГСН!F120</f>
        <v>0</v>
      </c>
      <c r="G120" s="34">
        <f>[1]ОГН!G120+[1]ОГСН!G120</f>
        <v>0</v>
      </c>
      <c r="H120" s="34">
        <f>[1]ОГН!H120+[1]ОГСН!H120</f>
        <v>0</v>
      </c>
      <c r="I120" s="34">
        <f>[1]ОГН!I120+[1]ОГСН!I120</f>
        <v>0</v>
      </c>
      <c r="J120" s="34">
        <f>[1]ОГН!J120+[1]ОГСН!J120</f>
        <v>0</v>
      </c>
      <c r="K120" s="34">
        <f>[1]ОГН!K120+[1]ОГСН!K120</f>
        <v>0</v>
      </c>
      <c r="L120" s="34">
        <f>[1]ОГН!L120+[1]ОГСН!L120</f>
        <v>0</v>
      </c>
      <c r="M120" s="34">
        <f>[1]ОГН!M120+[1]ОГСН!M120</f>
        <v>0</v>
      </c>
      <c r="N120" s="44">
        <f>[1]ОГН!N120+[1]ОГСН!N120</f>
        <v>0</v>
      </c>
      <c r="O120" s="44">
        <f>[1]ОГН!O120+[1]ОГСН!O120</f>
        <v>0</v>
      </c>
      <c r="P120" s="44">
        <f>[1]ОГН!P120+[1]ОГСН!P120</f>
        <v>0</v>
      </c>
      <c r="Q120" s="44">
        <f>[1]ОГН!Q120+[1]ОГСН!Q120</f>
        <v>0</v>
      </c>
      <c r="R120" s="44">
        <f>[1]ОГН!R120+[1]ОГСН!R120</f>
        <v>0</v>
      </c>
      <c r="S120" s="44">
        <f>[1]ОГН!S120+[1]ОГСН!S120</f>
        <v>0</v>
      </c>
      <c r="T120" s="44">
        <f>[1]ОГН!T120+[1]ОГСН!T120</f>
        <v>0</v>
      </c>
      <c r="U120" s="44">
        <f>[1]ОГН!U120+[1]ОГСН!U120</f>
        <v>0</v>
      </c>
      <c r="V120" s="44">
        <f>[1]ОГН!V120+[1]ОГСН!V120</f>
        <v>0</v>
      </c>
      <c r="W120" s="44">
        <f>[1]ОГН!W120+[1]ОГСН!W120</f>
        <v>0</v>
      </c>
    </row>
    <row r="121" spans="1:23" ht="15.75" thickBot="1" x14ac:dyDescent="0.3">
      <c r="A121" s="41" t="s">
        <v>182</v>
      </c>
      <c r="B121" s="19" t="s">
        <v>149</v>
      </c>
      <c r="C121" s="34">
        <f>[1]ОГН!C121+[1]ОГСН!C121</f>
        <v>3</v>
      </c>
      <c r="D121" s="34">
        <f>[1]ОГН!D121+[1]ОГСН!D121</f>
        <v>0</v>
      </c>
      <c r="E121" s="34">
        <f>[1]ОГН!E121+[1]ОГСН!E121</f>
        <v>0</v>
      </c>
      <c r="F121" s="34">
        <f>[1]ОГН!F121+[1]ОГСН!F121</f>
        <v>3</v>
      </c>
      <c r="G121" s="34">
        <f>[1]ОГН!G121+[1]ОГСН!G121</f>
        <v>0</v>
      </c>
      <c r="H121" s="34">
        <f>[1]ОГН!H121+[1]ОГСН!H121</f>
        <v>0</v>
      </c>
      <c r="I121" s="34">
        <f>[1]ОГН!I121+[1]ОГСН!I121</f>
        <v>0</v>
      </c>
      <c r="J121" s="34">
        <f>[1]ОГН!J121+[1]ОГСН!J121</f>
        <v>0</v>
      </c>
      <c r="K121" s="34">
        <f>[1]ОГН!K121+[1]ОГСН!K121</f>
        <v>0</v>
      </c>
      <c r="L121" s="34">
        <f>[1]ОГН!L121+[1]ОГСН!L121</f>
        <v>0</v>
      </c>
      <c r="M121" s="34">
        <f>[1]ОГН!M121+[1]ОГСН!M121</f>
        <v>0</v>
      </c>
      <c r="N121" s="44">
        <f>[1]ОГН!N121+[1]ОГСН!N121</f>
        <v>0</v>
      </c>
      <c r="O121" s="44">
        <f>[1]ОГН!O121+[1]ОГСН!O121</f>
        <v>0</v>
      </c>
      <c r="P121" s="44">
        <f>[1]ОГН!P121+[1]ОГСН!P121</f>
        <v>0</v>
      </c>
      <c r="Q121" s="44">
        <f>[1]ОГН!Q121+[1]ОГСН!Q121</f>
        <v>0</v>
      </c>
      <c r="R121" s="44">
        <v>1</v>
      </c>
      <c r="S121" s="44">
        <f>[1]ОГН!S121+[1]ОГСН!S121</f>
        <v>0</v>
      </c>
      <c r="T121" s="44">
        <f>[1]ОГН!T121+[1]ОГСН!T121</f>
        <v>0</v>
      </c>
      <c r="U121" s="44">
        <f>[1]ОГН!U121+[1]ОГСН!U121</f>
        <v>1</v>
      </c>
      <c r="V121" s="44">
        <f>[1]ОГН!V121+[1]ОГСН!V121</f>
        <v>2</v>
      </c>
      <c r="W121" s="44">
        <f>[1]ОГН!W121+[1]ОГСН!W121</f>
        <v>0</v>
      </c>
    </row>
    <row r="122" spans="1:23" ht="15.75" thickBot="1" x14ac:dyDescent="0.3">
      <c r="A122" s="210" t="s">
        <v>183</v>
      </c>
      <c r="B122" s="28" t="s">
        <v>184</v>
      </c>
      <c r="C122" s="34">
        <f>[1]ОГН!C122+[1]ОГСН!C122</f>
        <v>0</v>
      </c>
      <c r="D122" s="34">
        <f>[1]ОГН!D122+[1]ОГСН!D122</f>
        <v>0</v>
      </c>
      <c r="E122" s="34">
        <f>[1]ОГН!E122+[1]ОГСН!E122</f>
        <v>0</v>
      </c>
      <c r="F122" s="34">
        <f>[1]ОГН!F122+[1]ОГСН!F122</f>
        <v>0</v>
      </c>
      <c r="G122" s="34">
        <f>[1]ОГН!G122+[1]ОГСН!G122</f>
        <v>0</v>
      </c>
      <c r="H122" s="34">
        <f>[1]ОГН!H122+[1]ОГСН!H122</f>
        <v>0</v>
      </c>
      <c r="I122" s="34">
        <f>[1]ОГН!I122+[1]ОГСН!I122</f>
        <v>0</v>
      </c>
      <c r="J122" s="34">
        <f>[1]ОГН!J122+[1]ОГСН!J122</f>
        <v>0</v>
      </c>
      <c r="K122" s="34">
        <f>[1]ОГН!K122+[1]ОГСН!K122</f>
        <v>0</v>
      </c>
      <c r="L122" s="34">
        <f>[1]ОГН!L122+[1]ОГСН!L122</f>
        <v>0</v>
      </c>
      <c r="M122" s="34">
        <f>[1]ОГН!M122+[1]ОГСН!M122</f>
        <v>0</v>
      </c>
      <c r="N122" s="44">
        <f>[1]ОГН!N122+[1]ОГСН!N122</f>
        <v>0</v>
      </c>
      <c r="O122" s="44">
        <f>[1]ОГН!O122+[1]ОГСН!O122</f>
        <v>0</v>
      </c>
      <c r="P122" s="44">
        <f>[1]ОГН!P122+[1]ОГСН!P122</f>
        <v>0</v>
      </c>
      <c r="Q122" s="44">
        <f>[1]ОГН!Q122+[1]ОГСН!Q122</f>
        <v>0</v>
      </c>
      <c r="R122" s="44">
        <f>[1]ОГН!R122+[1]ОГСН!R122</f>
        <v>0</v>
      </c>
      <c r="S122" s="44">
        <f>[1]ОГН!S122+[1]ОГСН!S122</f>
        <v>0</v>
      </c>
      <c r="T122" s="44">
        <f>[1]ОГН!T122+[1]ОГСН!T122</f>
        <v>0</v>
      </c>
      <c r="U122" s="44">
        <f>[1]ОГН!U122+[1]ОГСН!U122</f>
        <v>0</v>
      </c>
      <c r="V122" s="44">
        <f>[1]ОГН!V122+[1]ОГСН!V122</f>
        <v>0</v>
      </c>
      <c r="W122" s="44">
        <f>[1]ОГН!W122+[1]ОГСН!W122</f>
        <v>0</v>
      </c>
    </row>
    <row r="123" spans="1:23" ht="15.75" thickBot="1" x14ac:dyDescent="0.3">
      <c r="A123" s="211"/>
      <c r="B123" s="29" t="s">
        <v>185</v>
      </c>
      <c r="C123" s="34">
        <f>[1]ОГН!C123+[1]ОГСН!C123</f>
        <v>0</v>
      </c>
      <c r="D123" s="34">
        <f>[1]ОГН!D123+[1]ОГСН!D123</f>
        <v>0</v>
      </c>
      <c r="E123" s="34">
        <f>[1]ОГН!E123+[1]ОГСН!E123</f>
        <v>0</v>
      </c>
      <c r="F123" s="34">
        <f>[1]ОГН!F123+[1]ОГСН!F123</f>
        <v>0</v>
      </c>
      <c r="G123" s="34">
        <f>[1]ОГН!G123+[1]ОГСН!G123</f>
        <v>0</v>
      </c>
      <c r="H123" s="34">
        <f>[1]ОГН!H123+[1]ОГСН!H123</f>
        <v>0</v>
      </c>
      <c r="I123" s="34">
        <f>[1]ОГН!I123+[1]ОГСН!I123</f>
        <v>0</v>
      </c>
      <c r="J123" s="34">
        <f>[1]ОГН!J123+[1]ОГСН!J123</f>
        <v>0</v>
      </c>
      <c r="K123" s="34">
        <f>[1]ОГН!K123+[1]ОГСН!K123</f>
        <v>0</v>
      </c>
      <c r="L123" s="34">
        <f>[1]ОГН!L123+[1]ОГСН!L123</f>
        <v>0</v>
      </c>
      <c r="M123" s="34">
        <f>[1]ОГН!M123+[1]ОГСН!M123</f>
        <v>0</v>
      </c>
      <c r="N123" s="44">
        <f>[1]ОГН!N123+[1]ОГСН!N123</f>
        <v>0</v>
      </c>
      <c r="O123" s="44">
        <f>[1]ОГН!O123+[1]ОГСН!O123</f>
        <v>0</v>
      </c>
      <c r="P123" s="44">
        <f>[1]ОГН!P123+[1]ОГСН!P123</f>
        <v>0</v>
      </c>
      <c r="Q123" s="44">
        <f>[1]ОГН!Q123+[1]ОГСН!Q123</f>
        <v>0</v>
      </c>
      <c r="R123" s="44">
        <f>[1]ОГН!R123+[1]ОГСН!R123</f>
        <v>0</v>
      </c>
      <c r="S123" s="44">
        <f>[1]ОГН!S123+[1]ОГСН!S123</f>
        <v>0</v>
      </c>
      <c r="T123" s="44">
        <f>[1]ОГН!T123+[1]ОГСН!T123</f>
        <v>0</v>
      </c>
      <c r="U123" s="44">
        <f>[1]ОГН!U123+[1]ОГСН!U123</f>
        <v>0</v>
      </c>
      <c r="V123" s="44">
        <f>[1]ОГН!V123+[1]ОГСН!V123</f>
        <v>0</v>
      </c>
      <c r="W123" s="44">
        <f>[1]ОГН!W123+[1]ОГСН!W123</f>
        <v>0</v>
      </c>
    </row>
    <row r="124" spans="1:23" ht="15.75" thickBot="1" x14ac:dyDescent="0.3">
      <c r="A124" s="210" t="s">
        <v>186</v>
      </c>
      <c r="B124" s="28" t="s">
        <v>184</v>
      </c>
      <c r="C124" s="34">
        <f>[1]ОГН!C124+[1]ОГСН!C124</f>
        <v>0</v>
      </c>
      <c r="D124" s="34">
        <f>[1]ОГН!D124+[1]ОГСН!D124</f>
        <v>0</v>
      </c>
      <c r="E124" s="34">
        <f>[1]ОГН!E124+[1]ОГСН!E124</f>
        <v>0</v>
      </c>
      <c r="F124" s="34">
        <f>[1]ОГН!F124+[1]ОГСН!F124</f>
        <v>0</v>
      </c>
      <c r="G124" s="34">
        <f>[1]ОГН!G124+[1]ОГСН!G124</f>
        <v>0</v>
      </c>
      <c r="H124" s="34">
        <f>[1]ОГН!H124+[1]ОГСН!H124</f>
        <v>0</v>
      </c>
      <c r="I124" s="34">
        <f>[1]ОГН!I124+[1]ОГСН!I124</f>
        <v>0</v>
      </c>
      <c r="J124" s="34">
        <f>[1]ОГН!J124+[1]ОГСН!J124</f>
        <v>0</v>
      </c>
      <c r="K124" s="34">
        <f>[1]ОГН!K124+[1]ОГСН!K124</f>
        <v>0</v>
      </c>
      <c r="L124" s="34">
        <f>[1]ОГН!L124+[1]ОГСН!L124</f>
        <v>0</v>
      </c>
      <c r="M124" s="34">
        <f>[1]ОГН!M124+[1]ОГСН!M124</f>
        <v>0</v>
      </c>
      <c r="N124" s="34">
        <f>[1]ОГН!N124+[1]ОГСН!N124</f>
        <v>0</v>
      </c>
      <c r="O124" s="34">
        <f>[1]ОГН!O124+[1]ОГСН!O124</f>
        <v>0</v>
      </c>
      <c r="P124" s="34">
        <f>[1]ОГН!P124+[1]ОГСН!P124</f>
        <v>0</v>
      </c>
      <c r="Q124" s="34">
        <f>[1]ОГН!Q124+[1]ОГСН!Q124</f>
        <v>0</v>
      </c>
      <c r="R124" s="34">
        <f>[1]ОГН!R124+[1]ОГСН!R124</f>
        <v>0</v>
      </c>
      <c r="S124" s="34">
        <f>[1]ОГН!S124+[1]ОГСН!S124</f>
        <v>0</v>
      </c>
      <c r="T124" s="34">
        <f>[1]ОГН!T124+[1]ОГСН!T124</f>
        <v>0</v>
      </c>
      <c r="U124" s="34">
        <f>[1]ОГН!U124+[1]ОГСН!U124</f>
        <v>0</v>
      </c>
      <c r="V124" s="34">
        <f>[1]ОГН!V124+[1]ОГСН!V124</f>
        <v>0</v>
      </c>
      <c r="W124" s="34">
        <f>[1]ОГН!W124+[1]ОГСН!W124</f>
        <v>0</v>
      </c>
    </row>
    <row r="125" spans="1:23" ht="48.75" thickBot="1" x14ac:dyDescent="0.3">
      <c r="A125" s="211"/>
      <c r="B125" s="29" t="s">
        <v>187</v>
      </c>
      <c r="C125" s="34">
        <f>[1]ОГН!C125+[1]ОГСН!C125</f>
        <v>0</v>
      </c>
      <c r="D125" s="34">
        <f>[1]ОГН!D125+[1]ОГСН!D125</f>
        <v>0</v>
      </c>
      <c r="E125" s="34">
        <f>[1]ОГН!E125+[1]ОГСН!E125</f>
        <v>0</v>
      </c>
      <c r="F125" s="34">
        <f>[1]ОГН!F125+[1]ОГСН!F125</f>
        <v>0</v>
      </c>
      <c r="G125" s="34">
        <f>[1]ОГН!G125+[1]ОГСН!G125</f>
        <v>0</v>
      </c>
      <c r="H125" s="34">
        <f>[1]ОГН!H125+[1]ОГСН!H125</f>
        <v>0</v>
      </c>
      <c r="I125" s="34">
        <f>[1]ОГН!I125+[1]ОГСН!I125</f>
        <v>0</v>
      </c>
      <c r="J125" s="34">
        <f>[1]ОГН!J125+[1]ОГСН!J125</f>
        <v>0</v>
      </c>
      <c r="K125" s="34">
        <f>[1]ОГН!K125+[1]ОГСН!K125</f>
        <v>0</v>
      </c>
      <c r="L125" s="34">
        <f>[1]ОГН!L125+[1]ОГСН!L125</f>
        <v>0</v>
      </c>
      <c r="M125" s="34">
        <f>[1]ОГН!M125+[1]ОГСН!M125</f>
        <v>0</v>
      </c>
      <c r="N125" s="34">
        <f>[1]ОГН!N125+[1]ОГСН!N125</f>
        <v>0</v>
      </c>
      <c r="O125" s="34">
        <f>[1]ОГН!O125+[1]ОГСН!O125</f>
        <v>0</v>
      </c>
      <c r="P125" s="34">
        <f>[1]ОГН!P125+[1]ОГСН!P125</f>
        <v>0</v>
      </c>
      <c r="Q125" s="34">
        <f>[1]ОГН!Q125+[1]ОГСН!Q125</f>
        <v>0</v>
      </c>
      <c r="R125" s="34">
        <f>[1]ОГН!R125+[1]ОГСН!R125</f>
        <v>0</v>
      </c>
      <c r="S125" s="34">
        <f>[1]ОГН!S125+[1]ОГСН!S125</f>
        <v>0</v>
      </c>
      <c r="T125" s="34">
        <f>[1]ОГН!T125+[1]ОГСН!T125</f>
        <v>0</v>
      </c>
      <c r="U125" s="34">
        <f>[1]ОГН!U125+[1]ОГСН!U125</f>
        <v>0</v>
      </c>
      <c r="V125" s="34">
        <f>[1]ОГН!V125+[1]ОГСН!V125</f>
        <v>0</v>
      </c>
      <c r="W125" s="34">
        <f>[1]ОГН!W125+[1]ОГСН!W125</f>
        <v>0</v>
      </c>
    </row>
    <row r="126" spans="1:23" ht="15.75" thickBot="1" x14ac:dyDescent="0.3">
      <c r="A126" s="40" t="s">
        <v>188</v>
      </c>
      <c r="B126" s="26" t="s">
        <v>189</v>
      </c>
      <c r="C126" s="1">
        <f>SUM(C127:C129)</f>
        <v>1</v>
      </c>
      <c r="D126" s="1">
        <f t="shared" ref="D126:W126" si="24">SUM(D127:D129)</f>
        <v>0</v>
      </c>
      <c r="E126" s="1">
        <f t="shared" si="24"/>
        <v>0</v>
      </c>
      <c r="F126" s="1">
        <f t="shared" si="24"/>
        <v>1</v>
      </c>
      <c r="G126" s="1">
        <f t="shared" si="24"/>
        <v>0</v>
      </c>
      <c r="H126" s="1">
        <f t="shared" si="24"/>
        <v>0</v>
      </c>
      <c r="I126" s="1">
        <f t="shared" si="24"/>
        <v>0</v>
      </c>
      <c r="J126" s="1">
        <f t="shared" si="24"/>
        <v>0</v>
      </c>
      <c r="K126" s="1">
        <f t="shared" si="24"/>
        <v>0</v>
      </c>
      <c r="L126" s="1">
        <f t="shared" si="24"/>
        <v>0</v>
      </c>
      <c r="M126" s="1">
        <f t="shared" si="24"/>
        <v>0</v>
      </c>
      <c r="N126" s="1">
        <f t="shared" si="24"/>
        <v>0</v>
      </c>
      <c r="O126" s="1">
        <f t="shared" si="24"/>
        <v>0</v>
      </c>
      <c r="P126" s="1">
        <f t="shared" si="24"/>
        <v>0</v>
      </c>
      <c r="Q126" s="1">
        <f t="shared" si="24"/>
        <v>0</v>
      </c>
      <c r="R126" s="1">
        <f t="shared" si="24"/>
        <v>1</v>
      </c>
      <c r="S126" s="1">
        <f t="shared" si="24"/>
        <v>0</v>
      </c>
      <c r="T126" s="1">
        <f t="shared" si="24"/>
        <v>0</v>
      </c>
      <c r="U126" s="1">
        <f t="shared" si="24"/>
        <v>0</v>
      </c>
      <c r="V126" s="1">
        <f t="shared" si="24"/>
        <v>0</v>
      </c>
      <c r="W126" s="1">
        <f t="shared" si="24"/>
        <v>0</v>
      </c>
    </row>
    <row r="127" spans="1:23" ht="15.75" thickBot="1" x14ac:dyDescent="0.3">
      <c r="A127" s="41" t="s">
        <v>190</v>
      </c>
      <c r="B127" s="19" t="s">
        <v>18</v>
      </c>
      <c r="C127" s="34">
        <f>[1]ОГН!C127+[1]ОГСН!C127</f>
        <v>0</v>
      </c>
      <c r="D127" s="34">
        <f>[1]ОГН!D127+[1]ОГСН!D127</f>
        <v>0</v>
      </c>
      <c r="E127" s="34">
        <f>[1]ОГН!E127+[1]ОГСН!E127</f>
        <v>0</v>
      </c>
      <c r="F127" s="34">
        <f>[1]ОГН!F127+[1]ОГСН!F127</f>
        <v>0</v>
      </c>
      <c r="G127" s="34">
        <f>[1]ОГН!G127+[1]ОГСН!G127</f>
        <v>0</v>
      </c>
      <c r="H127" s="34">
        <f>[1]ОГН!H127+[1]ОГСН!H127</f>
        <v>0</v>
      </c>
      <c r="I127" s="34">
        <f>[1]ОГН!I127+[1]ОГСН!I127</f>
        <v>0</v>
      </c>
      <c r="J127" s="34">
        <f>[1]ОГН!J127+[1]ОГСН!J127</f>
        <v>0</v>
      </c>
      <c r="K127" s="34">
        <f>[1]ОГН!K127+[1]ОГСН!K127</f>
        <v>0</v>
      </c>
      <c r="L127" s="34">
        <f>[1]ОГН!L127+[1]ОГСН!L127</f>
        <v>0</v>
      </c>
      <c r="M127" s="34">
        <f>[1]ОГН!M127+[1]ОГСН!M127</f>
        <v>0</v>
      </c>
      <c r="N127" s="34">
        <f>[1]ОГН!N127+[1]ОГСН!N127</f>
        <v>0</v>
      </c>
      <c r="O127" s="34">
        <f>[1]ОГН!O127+[1]ОГСН!O127</f>
        <v>0</v>
      </c>
      <c r="P127" s="34">
        <f>[1]ОГН!P127+[1]ОГСН!P127</f>
        <v>0</v>
      </c>
      <c r="Q127" s="34">
        <f>[1]ОГН!Q127+[1]ОГСН!Q127</f>
        <v>0</v>
      </c>
      <c r="R127" s="34">
        <f>[1]ОГН!R127+[1]ОГСН!R127</f>
        <v>0</v>
      </c>
      <c r="S127" s="34">
        <f>[1]ОГН!S127+[1]ОГСН!S127</f>
        <v>0</v>
      </c>
      <c r="T127" s="34">
        <f>[1]ОГН!T127+[1]ОГСН!T127</f>
        <v>0</v>
      </c>
      <c r="U127" s="34">
        <f>[1]ОГН!U127+[1]ОГСН!U127</f>
        <v>0</v>
      </c>
      <c r="V127" s="34">
        <f>[1]ОГН!V127+[1]ОГСН!V127</f>
        <v>0</v>
      </c>
      <c r="W127" s="34">
        <f>[1]ОГН!W127+[1]ОГСН!W127</f>
        <v>0</v>
      </c>
    </row>
    <row r="128" spans="1:23" ht="15.75" thickBot="1" x14ac:dyDescent="0.3">
      <c r="A128" s="41" t="s">
        <v>191</v>
      </c>
      <c r="B128" s="19" t="s">
        <v>57</v>
      </c>
      <c r="C128" s="34">
        <f>[1]ОГН!C128+[1]ОГСН!C128</f>
        <v>1</v>
      </c>
      <c r="D128" s="34">
        <f>[1]ОГН!D128+[1]ОГСН!D128</f>
        <v>0</v>
      </c>
      <c r="E128" s="34">
        <f>[1]ОГН!E128+[1]ОГСН!E128</f>
        <v>0</v>
      </c>
      <c r="F128" s="34">
        <f>[1]ОГН!F128+[1]ОГСН!F128</f>
        <v>1</v>
      </c>
      <c r="G128" s="34">
        <f>[1]ОГН!G128+[1]ОГСН!G128</f>
        <v>0</v>
      </c>
      <c r="H128" s="34">
        <f>[1]ОГН!H128+[1]ОГСН!H128</f>
        <v>0</v>
      </c>
      <c r="I128" s="34">
        <f>[1]ОГН!I128+[1]ОГСН!I128</f>
        <v>0</v>
      </c>
      <c r="J128" s="34">
        <f>[1]ОГН!J128+[1]ОГСН!J128</f>
        <v>0</v>
      </c>
      <c r="K128" s="34">
        <f>[1]ОГН!K128+[1]ОГСН!K128</f>
        <v>0</v>
      </c>
      <c r="L128" s="34">
        <f>[1]ОГН!L128+[1]ОГСН!L128</f>
        <v>0</v>
      </c>
      <c r="M128" s="34">
        <f>[1]ОГН!M128+[1]ОГСН!M128</f>
        <v>0</v>
      </c>
      <c r="N128" s="34">
        <f>[1]ОГН!N128+[1]ОГСН!N128</f>
        <v>0</v>
      </c>
      <c r="O128" s="34">
        <f>[1]ОГН!O128+[1]ОГСН!O128</f>
        <v>0</v>
      </c>
      <c r="P128" s="34">
        <f>[1]ОГН!P128+[1]ОГСН!P128</f>
        <v>0</v>
      </c>
      <c r="Q128" s="34">
        <f>[1]ОГН!Q128+[1]ОГСН!Q128</f>
        <v>0</v>
      </c>
      <c r="R128" s="34">
        <f>[1]ОГН!R128+[1]ОГСН!R128</f>
        <v>1</v>
      </c>
      <c r="S128" s="34">
        <f>[1]ОГН!S128+[1]ОГСН!S128</f>
        <v>0</v>
      </c>
      <c r="T128" s="34">
        <f>[1]ОГН!T128+[1]ОГСН!T128</f>
        <v>0</v>
      </c>
      <c r="U128" s="34">
        <f>[1]ОГН!U128+[1]ОГСН!U128</f>
        <v>0</v>
      </c>
      <c r="V128" s="34">
        <f>[1]ОГН!V128+[1]ОГСН!V128</f>
        <v>0</v>
      </c>
      <c r="W128" s="34">
        <f>[1]ОГН!W128+[1]ОГСН!W128</f>
        <v>0</v>
      </c>
    </row>
    <row r="129" spans="1:24" ht="15.75" thickBot="1" x14ac:dyDescent="0.3">
      <c r="A129" s="41" t="s">
        <v>192</v>
      </c>
      <c r="B129" s="19" t="s">
        <v>71</v>
      </c>
      <c r="C129" s="34">
        <f>[1]ОГН!C129+[1]ОГСН!C129</f>
        <v>0</v>
      </c>
      <c r="D129" s="34">
        <f>[1]ОГН!D129+[1]ОГСН!D129</f>
        <v>0</v>
      </c>
      <c r="E129" s="34">
        <f>[1]ОГН!E129+[1]ОГСН!E129</f>
        <v>0</v>
      </c>
      <c r="F129" s="34">
        <f>[1]ОГН!F129+[1]ОГСН!F129</f>
        <v>0</v>
      </c>
      <c r="G129" s="34">
        <f>[1]ОГН!G129+[1]ОГСН!G129</f>
        <v>0</v>
      </c>
      <c r="H129" s="34">
        <f>[1]ОГН!H129+[1]ОГСН!H129</f>
        <v>0</v>
      </c>
      <c r="I129" s="34">
        <f>[1]ОГН!I129+[1]ОГСН!I129</f>
        <v>0</v>
      </c>
      <c r="J129" s="34">
        <f>[1]ОГН!J129+[1]ОГСН!J129</f>
        <v>0</v>
      </c>
      <c r="K129" s="34">
        <f>[1]ОГН!K129+[1]ОГСН!K129</f>
        <v>0</v>
      </c>
      <c r="L129" s="34">
        <f>[1]ОГН!L129+[1]ОГСН!L129</f>
        <v>0</v>
      </c>
      <c r="M129" s="34">
        <f>[1]ОГН!M129+[1]ОГСН!M129</f>
        <v>0</v>
      </c>
      <c r="N129" s="34">
        <f>[1]ОГН!N129+[1]ОГСН!N129</f>
        <v>0</v>
      </c>
      <c r="O129" s="34">
        <f>[1]ОГН!O129+[1]ОГСН!O129</f>
        <v>0</v>
      </c>
      <c r="P129" s="34">
        <f>[1]ОГН!P129+[1]ОГСН!P129</f>
        <v>0</v>
      </c>
      <c r="Q129" s="34">
        <f>[1]ОГН!Q129+[1]ОГСН!Q129</f>
        <v>0</v>
      </c>
      <c r="R129" s="34">
        <f>[1]ОГН!R129+[1]ОГСН!R129</f>
        <v>0</v>
      </c>
      <c r="S129" s="34">
        <f>[1]ОГН!S129+[1]ОГСН!S129</f>
        <v>0</v>
      </c>
      <c r="T129" s="34">
        <f>[1]ОГН!T129+[1]ОГСН!T129</f>
        <v>0</v>
      </c>
      <c r="U129" s="34">
        <f>[1]ОГН!U129+[1]ОГСН!U129</f>
        <v>0</v>
      </c>
      <c r="V129" s="34">
        <f>[1]ОГН!V129+[1]ОГСН!V129</f>
        <v>0</v>
      </c>
      <c r="W129" s="34">
        <f>[1]ОГН!W129+[1]ОГСН!W129</f>
        <v>0</v>
      </c>
    </row>
    <row r="130" spans="1:24" ht="15.75" thickBot="1" x14ac:dyDescent="0.3">
      <c r="A130" s="41" t="s">
        <v>193</v>
      </c>
      <c r="B130" s="19" t="s">
        <v>194</v>
      </c>
      <c r="C130" s="34">
        <f>[1]ОГН!C130+[1]ОГСН!C130</f>
        <v>0</v>
      </c>
      <c r="D130" s="34">
        <f>[1]ОГН!D130+[1]ОГСН!D130</f>
        <v>0</v>
      </c>
      <c r="E130" s="34">
        <f>[1]ОГН!E130+[1]ОГСН!E130</f>
        <v>0</v>
      </c>
      <c r="F130" s="34">
        <f>[1]ОГН!F130+[1]ОГСН!F130</f>
        <v>0</v>
      </c>
      <c r="G130" s="34">
        <f>[1]ОГН!G130+[1]ОГСН!G130</f>
        <v>0</v>
      </c>
      <c r="H130" s="34">
        <f>[1]ОГН!H130+[1]ОГСН!H130</f>
        <v>0</v>
      </c>
      <c r="I130" s="34">
        <f>[1]ОГН!I130+[1]ОГСН!I130</f>
        <v>0</v>
      </c>
      <c r="J130" s="34">
        <f>[1]ОГН!J130+[1]ОГСН!J130</f>
        <v>0</v>
      </c>
      <c r="K130" s="34">
        <f>[1]ОГН!K130+[1]ОГСН!K130</f>
        <v>0</v>
      </c>
      <c r="L130" s="34">
        <f>[1]ОГН!L130+[1]ОГСН!L130</f>
        <v>0</v>
      </c>
      <c r="M130" s="34">
        <f>[1]ОГН!M130+[1]ОГСН!M130</f>
        <v>0</v>
      </c>
      <c r="N130" s="34">
        <f>[1]ОГН!N130+[1]ОГСН!N130</f>
        <v>0</v>
      </c>
      <c r="O130" s="34">
        <f>[1]ОГН!O130+[1]ОГСН!O130</f>
        <v>0</v>
      </c>
      <c r="P130" s="34">
        <f>[1]ОГН!P130+[1]ОГСН!P130</f>
        <v>0</v>
      </c>
      <c r="Q130" s="34">
        <f>[1]ОГН!Q130+[1]ОГСН!Q130</f>
        <v>0</v>
      </c>
      <c r="R130" s="34">
        <f>[1]ОГН!R130+[1]ОГСН!R130</f>
        <v>0</v>
      </c>
      <c r="S130" s="34">
        <f>[1]ОГН!S130+[1]ОГСН!S130</f>
        <v>0</v>
      </c>
      <c r="T130" s="34">
        <f>[1]ОГН!T130+[1]ОГСН!T130</f>
        <v>0</v>
      </c>
      <c r="U130" s="34">
        <f>[1]ОГН!U130+[1]ОГСН!U130</f>
        <v>0</v>
      </c>
      <c r="V130" s="34">
        <f>[1]ОГН!V130+[1]ОГСН!V130</f>
        <v>0</v>
      </c>
      <c r="W130" s="34">
        <f>[1]ОГН!W130+[1]ОГСН!W130</f>
        <v>0</v>
      </c>
    </row>
    <row r="131" spans="1:24" ht="15.75" thickBot="1" x14ac:dyDescent="0.3">
      <c r="A131" s="41" t="s">
        <v>195</v>
      </c>
      <c r="B131" s="19" t="s">
        <v>149</v>
      </c>
      <c r="C131" s="34">
        <f>[1]ОГН!C131+[1]ОГСН!C131</f>
        <v>1</v>
      </c>
      <c r="D131" s="34">
        <f>[1]ОГН!D131+[1]ОГСН!D131</f>
        <v>0</v>
      </c>
      <c r="E131" s="34">
        <f>[1]ОГН!E131+[1]ОГСН!E131</f>
        <v>0</v>
      </c>
      <c r="F131" s="34">
        <f>[1]ОГН!F131+[1]ОГСН!F131</f>
        <v>1</v>
      </c>
      <c r="G131" s="34">
        <f>[1]ОГН!G131+[1]ОГСН!G131</f>
        <v>0</v>
      </c>
      <c r="H131" s="34">
        <f>[1]ОГН!H131+[1]ОГСН!H131</f>
        <v>0</v>
      </c>
      <c r="I131" s="34">
        <f>[1]ОГН!I131+[1]ОГСН!I131</f>
        <v>0</v>
      </c>
      <c r="J131" s="34">
        <f>[1]ОГН!J131+[1]ОГСН!J131</f>
        <v>0</v>
      </c>
      <c r="K131" s="34">
        <f>[1]ОГН!K131+[1]ОГСН!K131</f>
        <v>0</v>
      </c>
      <c r="L131" s="34">
        <f>[1]ОГН!L131+[1]ОГСН!L131</f>
        <v>0</v>
      </c>
      <c r="M131" s="34">
        <f>[1]ОГН!M131+[1]ОГСН!M131</f>
        <v>0</v>
      </c>
      <c r="N131" s="34">
        <f>[1]ОГН!N131+[1]ОГСН!N131</f>
        <v>0</v>
      </c>
      <c r="O131" s="34">
        <f>[1]ОГН!O131+[1]ОГСН!O131</f>
        <v>0</v>
      </c>
      <c r="P131" s="34">
        <f>[1]ОГН!P131+[1]ОГСН!P131</f>
        <v>0</v>
      </c>
      <c r="Q131" s="34">
        <f>[1]ОГН!Q131+[1]ОГСН!Q131</f>
        <v>0</v>
      </c>
      <c r="R131" s="34">
        <f>[1]ОГН!R131+[1]ОГСН!R131</f>
        <v>1</v>
      </c>
      <c r="S131" s="34">
        <f>[1]ОГН!S131+[1]ОГСН!S131</f>
        <v>0</v>
      </c>
      <c r="T131" s="34">
        <f>[1]ОГН!T131+[1]ОГСН!T131</f>
        <v>0</v>
      </c>
      <c r="U131" s="34">
        <f>[1]ОГН!U131+[1]ОГСН!U131</f>
        <v>0</v>
      </c>
      <c r="V131" s="34">
        <f>[1]ОГН!V131+[1]ОГСН!V131</f>
        <v>0</v>
      </c>
      <c r="W131" s="34">
        <f>[1]ОГН!W131+[1]ОГСН!W131</f>
        <v>0</v>
      </c>
    </row>
    <row r="132" spans="1:24" ht="15.75" thickBot="1" x14ac:dyDescent="0.3">
      <c r="A132" s="40" t="s">
        <v>196</v>
      </c>
      <c r="B132" s="26" t="s">
        <v>197</v>
      </c>
      <c r="C132" s="2">
        <f>SUM(C138,C143,C147,C151)</f>
        <v>126</v>
      </c>
      <c r="D132" s="2">
        <f t="shared" ref="D132:W132" si="25">SUM(D138,D143,D147,D151)</f>
        <v>0</v>
      </c>
      <c r="E132" s="2">
        <f t="shared" si="25"/>
        <v>1</v>
      </c>
      <c r="F132" s="2">
        <f t="shared" si="25"/>
        <v>125</v>
      </c>
      <c r="G132" s="2">
        <f t="shared" si="25"/>
        <v>0</v>
      </c>
      <c r="H132" s="2">
        <f t="shared" si="25"/>
        <v>0</v>
      </c>
      <c r="I132" s="2">
        <f t="shared" si="25"/>
        <v>5</v>
      </c>
      <c r="J132" s="2">
        <f t="shared" si="25"/>
        <v>0</v>
      </c>
      <c r="K132" s="2">
        <f t="shared" si="25"/>
        <v>0</v>
      </c>
      <c r="L132" s="2">
        <f t="shared" si="25"/>
        <v>0</v>
      </c>
      <c r="M132" s="2">
        <f t="shared" si="25"/>
        <v>4</v>
      </c>
      <c r="N132" s="2">
        <f t="shared" si="25"/>
        <v>0</v>
      </c>
      <c r="O132" s="2">
        <f t="shared" si="25"/>
        <v>0</v>
      </c>
      <c r="P132" s="2">
        <f t="shared" si="25"/>
        <v>7</v>
      </c>
      <c r="Q132" s="2">
        <f t="shared" si="25"/>
        <v>0</v>
      </c>
      <c r="R132" s="2">
        <f t="shared" si="25"/>
        <v>97</v>
      </c>
      <c r="S132" s="2">
        <f t="shared" si="25"/>
        <v>5</v>
      </c>
      <c r="T132" s="2">
        <f t="shared" si="25"/>
        <v>1</v>
      </c>
      <c r="U132" s="2">
        <f t="shared" si="25"/>
        <v>7</v>
      </c>
      <c r="V132" s="2">
        <f t="shared" si="25"/>
        <v>0</v>
      </c>
      <c r="W132" s="2">
        <f t="shared" si="25"/>
        <v>0</v>
      </c>
    </row>
    <row r="133" spans="1:24" ht="15.75" thickBot="1" x14ac:dyDescent="0.3">
      <c r="A133" s="41" t="s">
        <v>198</v>
      </c>
      <c r="B133" s="19" t="s">
        <v>18</v>
      </c>
      <c r="C133" s="1">
        <f>SUM(C140,C144,C148,C152)</f>
        <v>93</v>
      </c>
      <c r="D133" s="1">
        <f t="shared" ref="D133:W135" si="26">SUM(D140,D144,D148,D152)</f>
        <v>0</v>
      </c>
      <c r="E133" s="1">
        <f t="shared" si="26"/>
        <v>0</v>
      </c>
      <c r="F133" s="1">
        <f t="shared" si="26"/>
        <v>93</v>
      </c>
      <c r="G133" s="1">
        <f t="shared" si="26"/>
        <v>0</v>
      </c>
      <c r="H133" s="1">
        <f t="shared" si="26"/>
        <v>0</v>
      </c>
      <c r="I133" s="1">
        <f t="shared" si="26"/>
        <v>3</v>
      </c>
      <c r="J133" s="1">
        <f t="shared" si="26"/>
        <v>0</v>
      </c>
      <c r="K133" s="1">
        <f t="shared" si="26"/>
        <v>0</v>
      </c>
      <c r="L133" s="1">
        <f t="shared" si="26"/>
        <v>0</v>
      </c>
      <c r="M133" s="1">
        <f t="shared" si="26"/>
        <v>3</v>
      </c>
      <c r="N133" s="1">
        <f t="shared" si="26"/>
        <v>0</v>
      </c>
      <c r="O133" s="1">
        <f t="shared" si="26"/>
        <v>0</v>
      </c>
      <c r="P133" s="1">
        <f t="shared" si="26"/>
        <v>2</v>
      </c>
      <c r="Q133" s="1">
        <f t="shared" si="26"/>
        <v>0</v>
      </c>
      <c r="R133" s="1">
        <f t="shared" si="26"/>
        <v>77</v>
      </c>
      <c r="S133" s="1">
        <f t="shared" si="26"/>
        <v>5</v>
      </c>
      <c r="T133" s="1">
        <f t="shared" si="26"/>
        <v>0</v>
      </c>
      <c r="U133" s="1">
        <f t="shared" si="26"/>
        <v>3</v>
      </c>
      <c r="V133" s="1">
        <f t="shared" si="26"/>
        <v>0</v>
      </c>
      <c r="W133" s="1">
        <f t="shared" si="26"/>
        <v>0</v>
      </c>
    </row>
    <row r="134" spans="1:24" ht="15.75" thickBot="1" x14ac:dyDescent="0.3">
      <c r="A134" s="41" t="s">
        <v>199</v>
      </c>
      <c r="B134" s="19" t="s">
        <v>57</v>
      </c>
      <c r="C134" s="1">
        <f>SUM(C141,C145,C149,C153)</f>
        <v>33</v>
      </c>
      <c r="D134" s="1">
        <f t="shared" si="26"/>
        <v>0</v>
      </c>
      <c r="E134" s="1">
        <f t="shared" si="26"/>
        <v>1</v>
      </c>
      <c r="F134" s="1">
        <f t="shared" si="26"/>
        <v>32</v>
      </c>
      <c r="G134" s="1">
        <f t="shared" si="26"/>
        <v>0</v>
      </c>
      <c r="H134" s="1">
        <f t="shared" si="26"/>
        <v>0</v>
      </c>
      <c r="I134" s="1">
        <f t="shared" si="26"/>
        <v>2</v>
      </c>
      <c r="J134" s="1">
        <f t="shared" si="26"/>
        <v>0</v>
      </c>
      <c r="K134" s="1">
        <f t="shared" si="26"/>
        <v>0</v>
      </c>
      <c r="L134" s="1">
        <f t="shared" si="26"/>
        <v>0</v>
      </c>
      <c r="M134" s="1">
        <f t="shared" si="26"/>
        <v>1</v>
      </c>
      <c r="N134" s="1">
        <f t="shared" si="26"/>
        <v>0</v>
      </c>
      <c r="O134" s="1">
        <f t="shared" si="26"/>
        <v>0</v>
      </c>
      <c r="P134" s="1">
        <f t="shared" si="26"/>
        <v>5</v>
      </c>
      <c r="Q134" s="1">
        <f t="shared" si="26"/>
        <v>0</v>
      </c>
      <c r="R134" s="1">
        <f t="shared" si="26"/>
        <v>20</v>
      </c>
      <c r="S134" s="1">
        <f t="shared" si="26"/>
        <v>0</v>
      </c>
      <c r="T134" s="1">
        <f t="shared" si="26"/>
        <v>1</v>
      </c>
      <c r="U134" s="1">
        <f t="shared" si="26"/>
        <v>4</v>
      </c>
      <c r="V134" s="1">
        <f t="shared" si="26"/>
        <v>0</v>
      </c>
      <c r="W134" s="1">
        <f t="shared" si="26"/>
        <v>0</v>
      </c>
    </row>
    <row r="135" spans="1:24" ht="15.75" thickBot="1" x14ac:dyDescent="0.3">
      <c r="A135" s="41" t="s">
        <v>200</v>
      </c>
      <c r="B135" s="19" t="s">
        <v>71</v>
      </c>
      <c r="C135" s="43">
        <f>SUM(C142,C146,C150,C154)</f>
        <v>0</v>
      </c>
      <c r="D135" s="43">
        <f t="shared" si="26"/>
        <v>0</v>
      </c>
      <c r="E135" s="43">
        <f t="shared" si="26"/>
        <v>0</v>
      </c>
      <c r="F135" s="43">
        <f t="shared" si="26"/>
        <v>0</v>
      </c>
      <c r="G135" s="43">
        <f t="shared" si="26"/>
        <v>0</v>
      </c>
      <c r="H135" s="43">
        <f t="shared" si="26"/>
        <v>0</v>
      </c>
      <c r="I135" s="43">
        <f t="shared" si="26"/>
        <v>0</v>
      </c>
      <c r="J135" s="43">
        <f t="shared" si="26"/>
        <v>0</v>
      </c>
      <c r="K135" s="43">
        <f t="shared" si="26"/>
        <v>0</v>
      </c>
      <c r="L135" s="43">
        <f t="shared" si="26"/>
        <v>0</v>
      </c>
      <c r="M135" s="43">
        <f t="shared" si="26"/>
        <v>0</v>
      </c>
      <c r="N135" s="43">
        <f t="shared" si="26"/>
        <v>0</v>
      </c>
      <c r="O135" s="43">
        <f t="shared" si="26"/>
        <v>0</v>
      </c>
      <c r="P135" s="43">
        <f t="shared" si="26"/>
        <v>0</v>
      </c>
      <c r="Q135" s="43">
        <f t="shared" si="26"/>
        <v>0</v>
      </c>
      <c r="R135" s="43">
        <f t="shared" si="26"/>
        <v>0</v>
      </c>
      <c r="S135" s="43">
        <f t="shared" si="26"/>
        <v>0</v>
      </c>
      <c r="T135" s="43">
        <f t="shared" si="26"/>
        <v>0</v>
      </c>
      <c r="U135" s="43">
        <f t="shared" si="26"/>
        <v>0</v>
      </c>
      <c r="V135" s="43">
        <f t="shared" si="26"/>
        <v>0</v>
      </c>
      <c r="W135" s="43">
        <f t="shared" si="26"/>
        <v>0</v>
      </c>
      <c r="X135" s="87"/>
    </row>
    <row r="136" spans="1:24" ht="15.75" thickBot="1" x14ac:dyDescent="0.3">
      <c r="A136" s="41" t="s">
        <v>201</v>
      </c>
      <c r="B136" s="19" t="s">
        <v>202</v>
      </c>
      <c r="C136" s="44">
        <f>[1]ОГН!C136+[1]ОГСН!C136</f>
        <v>0</v>
      </c>
      <c r="D136" s="44">
        <f>[1]ОГН!D136+[1]ОГСН!D136</f>
        <v>0</v>
      </c>
      <c r="E136" s="44">
        <f>[1]ОГН!E136+[1]ОГСН!E136</f>
        <v>0</v>
      </c>
      <c r="F136" s="44">
        <f>[1]ОГН!F136+[1]ОГСН!F136</f>
        <v>0</v>
      </c>
      <c r="G136" s="44">
        <f>[1]ОГН!G136+[1]ОГСН!G136</f>
        <v>0</v>
      </c>
      <c r="H136" s="44">
        <f>[1]ОГН!H136+[1]ОГСН!H136</f>
        <v>0</v>
      </c>
      <c r="I136" s="44">
        <f>[1]ОГН!I136+[1]ОГСН!I136</f>
        <v>0</v>
      </c>
      <c r="J136" s="44">
        <f>[1]ОГН!J136+[1]ОГСН!J136</f>
        <v>0</v>
      </c>
      <c r="K136" s="44">
        <f>[1]ОГН!K136+[1]ОГСН!K136</f>
        <v>0</v>
      </c>
      <c r="L136" s="44">
        <f>[1]ОГН!L136+[1]ОГСН!L136</f>
        <v>0</v>
      </c>
      <c r="M136" s="44">
        <f>[1]ОГН!M136+[1]ОГСН!M136</f>
        <v>0</v>
      </c>
      <c r="N136" s="44">
        <f>[1]ОГН!N136+[1]ОГСН!N136</f>
        <v>0</v>
      </c>
      <c r="O136" s="44">
        <f>[1]ОГН!O136+[1]ОГСН!O136</f>
        <v>0</v>
      </c>
      <c r="P136" s="44">
        <f>[1]ОГН!P136+[1]ОГСН!P136</f>
        <v>0</v>
      </c>
      <c r="Q136" s="44">
        <f>[1]ОГН!Q136+[1]ОГСН!Q136</f>
        <v>0</v>
      </c>
      <c r="R136" s="44">
        <f>[1]ОГН!R136+[1]ОГСН!R136</f>
        <v>0</v>
      </c>
      <c r="S136" s="44">
        <f>[1]ОГН!S136+[1]ОГСН!S136</f>
        <v>0</v>
      </c>
      <c r="T136" s="44">
        <f>[1]ОГН!T136+[1]ОГСН!T136</f>
        <v>0</v>
      </c>
      <c r="U136" s="44">
        <f>[1]ОГН!U136+[1]ОГСН!U136</f>
        <v>0</v>
      </c>
      <c r="V136" s="44">
        <f>[1]ОГН!V136+[1]ОГСН!V136</f>
        <v>0</v>
      </c>
      <c r="W136" s="44">
        <f>[1]ОГН!W136+[1]ОГСН!W136</f>
        <v>0</v>
      </c>
      <c r="X136" s="87"/>
    </row>
    <row r="137" spans="1:24" ht="15.75" thickBot="1" x14ac:dyDescent="0.3">
      <c r="A137" s="41" t="s">
        <v>203</v>
      </c>
      <c r="B137" s="19" t="s">
        <v>149</v>
      </c>
      <c r="C137" s="44">
        <f>[1]ОГН!C137+[1]ОГСН!C137</f>
        <v>126</v>
      </c>
      <c r="D137" s="44">
        <f>[1]ОГН!D137+[1]ОГСН!D137</f>
        <v>0</v>
      </c>
      <c r="E137" s="44">
        <f>[1]ОГН!E137+[1]ОГСН!E137</f>
        <v>1</v>
      </c>
      <c r="F137" s="44">
        <f>[1]ОГН!F137+[1]ОГСН!F137</f>
        <v>125</v>
      </c>
      <c r="G137" s="34">
        <f>[1]ОГН!G137+[1]ОГСН!G137</f>
        <v>0</v>
      </c>
      <c r="H137" s="34">
        <f>[1]ОГН!H137+[1]ОГСН!H137</f>
        <v>0</v>
      </c>
      <c r="I137" s="34">
        <f>[1]ОГН!I137+[1]ОГСН!I137</f>
        <v>5</v>
      </c>
      <c r="J137" s="34">
        <f>[1]ОГН!J137+[1]ОГСН!J137</f>
        <v>0</v>
      </c>
      <c r="K137" s="34">
        <f>[1]ОГН!K137+[1]ОГСН!K137</f>
        <v>0</v>
      </c>
      <c r="L137" s="34">
        <f>[1]ОГН!L137+[1]ОГСН!L137</f>
        <v>0</v>
      </c>
      <c r="M137" s="34">
        <f>[1]ОГН!M137+[1]ОГСН!M137</f>
        <v>4</v>
      </c>
      <c r="N137" s="34">
        <f>[1]ОГН!N137+[1]ОГСН!N137</f>
        <v>0</v>
      </c>
      <c r="O137" s="34">
        <f>[1]ОГН!O137+[1]ОГСН!O137</f>
        <v>0</v>
      </c>
      <c r="P137" s="34">
        <f>[1]ОГН!P137+[1]ОГСН!P137</f>
        <v>7</v>
      </c>
      <c r="Q137" s="34">
        <f>[1]ОГН!Q137+[1]ОГСН!Q137</f>
        <v>0</v>
      </c>
      <c r="R137" s="34">
        <f>[1]ОГН!R137+[1]ОГСН!R137</f>
        <v>97</v>
      </c>
      <c r="S137" s="34">
        <f>[1]ОГН!S137+[1]ОГСН!S137</f>
        <v>5</v>
      </c>
      <c r="T137" s="34">
        <f>[1]ОГН!T137+[1]ОГСН!T137</f>
        <v>1</v>
      </c>
      <c r="U137" s="34">
        <f>[1]ОГН!U137+[1]ОГСН!U137</f>
        <v>7</v>
      </c>
      <c r="V137" s="34">
        <f>[1]ОГН!V137+[1]ОГСН!V137</f>
        <v>0</v>
      </c>
      <c r="W137" s="34">
        <f>[1]ОГН!W137+[1]ОГСН!W137</f>
        <v>0</v>
      </c>
      <c r="X137" s="87"/>
    </row>
    <row r="138" spans="1:24" ht="24.75" thickBot="1" x14ac:dyDescent="0.3">
      <c r="A138" s="210" t="s">
        <v>204</v>
      </c>
      <c r="B138" s="24" t="s">
        <v>205</v>
      </c>
      <c r="C138" s="34">
        <f>[1]ОГН!C138+[1]ОГСН!C138</f>
        <v>0</v>
      </c>
      <c r="D138" s="34">
        <f>[1]ОГН!D138+[1]ОГСН!D138</f>
        <v>0</v>
      </c>
      <c r="E138" s="34">
        <f>[1]ОГН!E138+[1]ОГСН!E138</f>
        <v>0</v>
      </c>
      <c r="F138" s="34">
        <f>[1]ОГН!F138+[1]ОГСН!F138</f>
        <v>0</v>
      </c>
      <c r="G138" s="34">
        <f>[1]ОГН!G138+[1]ОГСН!G138</f>
        <v>0</v>
      </c>
      <c r="H138" s="34">
        <f>[1]ОГН!H138+[1]ОГСН!H138</f>
        <v>0</v>
      </c>
      <c r="I138" s="34">
        <f>[1]ОГН!I138+[1]ОГСН!I138</f>
        <v>0</v>
      </c>
      <c r="J138" s="34">
        <f>[1]ОГН!J138+[1]ОГСН!J138</f>
        <v>0</v>
      </c>
      <c r="K138" s="34">
        <f>[1]ОГН!K138+[1]ОГСН!K138</f>
        <v>0</v>
      </c>
      <c r="L138" s="34">
        <f>[1]ОГН!L138+[1]ОГСН!L138</f>
        <v>0</v>
      </c>
      <c r="M138" s="34">
        <f>[1]ОГН!M138+[1]ОГСН!M138</f>
        <v>0</v>
      </c>
      <c r="N138" s="34">
        <f>[1]ОГН!N138+[1]ОГСН!N138</f>
        <v>0</v>
      </c>
      <c r="O138" s="34">
        <f>[1]ОГН!O138+[1]ОГСН!O138</f>
        <v>0</v>
      </c>
      <c r="P138" s="34">
        <f>[1]ОГН!P138+[1]ОГСН!P138</f>
        <v>0</v>
      </c>
      <c r="Q138" s="34">
        <f>[1]ОГН!Q138+[1]ОГСН!Q138</f>
        <v>0</v>
      </c>
      <c r="R138" s="34">
        <f>[1]ОГН!R138+[1]ОГСН!R138</f>
        <v>0</v>
      </c>
      <c r="S138" s="34">
        <f>[1]ОГН!S138+[1]ОГСН!S138</f>
        <v>0</v>
      </c>
      <c r="T138" s="34">
        <f>[1]ОГН!T138+[1]ОГСН!T138</f>
        <v>0</v>
      </c>
      <c r="U138" s="34">
        <f>[1]ОГН!U138+[1]ОГСН!U138</f>
        <v>0</v>
      </c>
      <c r="V138" s="34">
        <f>[1]ОГН!V138+[1]ОГСН!V138</f>
        <v>0</v>
      </c>
      <c r="W138" s="34">
        <f>[1]ОГН!W138+[1]ОГСН!W138</f>
        <v>0</v>
      </c>
      <c r="X138" s="87"/>
    </row>
    <row r="139" spans="1:24" ht="15.75" thickBot="1" x14ac:dyDescent="0.3">
      <c r="A139" s="211"/>
      <c r="B139" s="26" t="s">
        <v>206</v>
      </c>
      <c r="C139" s="34">
        <f>[1]ОГН!C139+[1]ОГСН!C139</f>
        <v>0</v>
      </c>
      <c r="D139" s="34">
        <f>[1]ОГН!D139+[1]ОГСН!D139</f>
        <v>0</v>
      </c>
      <c r="E139" s="34">
        <f>[1]ОГН!E139+[1]ОГСН!E139</f>
        <v>0</v>
      </c>
      <c r="F139" s="34">
        <f>[1]ОГН!F139+[1]ОГСН!F139</f>
        <v>0</v>
      </c>
      <c r="G139" s="34">
        <f>[1]ОГН!G139+[1]ОГСН!G139</f>
        <v>0</v>
      </c>
      <c r="H139" s="34">
        <f>[1]ОГН!H139+[1]ОГСН!H139</f>
        <v>0</v>
      </c>
      <c r="I139" s="34">
        <f>[1]ОГН!I139+[1]ОГСН!I139</f>
        <v>0</v>
      </c>
      <c r="J139" s="34">
        <f>[1]ОГН!J139+[1]ОГСН!J139</f>
        <v>0</v>
      </c>
      <c r="K139" s="34">
        <f>[1]ОГН!K139+[1]ОГСН!K139</f>
        <v>0</v>
      </c>
      <c r="L139" s="34">
        <f>[1]ОГН!L139+[1]ОГСН!L139</f>
        <v>0</v>
      </c>
      <c r="M139" s="34">
        <f>[1]ОГН!M139+[1]ОГСН!M139</f>
        <v>0</v>
      </c>
      <c r="N139" s="34">
        <f>[1]ОГН!N139+[1]ОГСН!N139</f>
        <v>0</v>
      </c>
      <c r="O139" s="34">
        <f>[1]ОГН!O139+[1]ОГСН!O139</f>
        <v>0</v>
      </c>
      <c r="P139" s="34">
        <f>[1]ОГН!P139+[1]ОГСН!P139</f>
        <v>0</v>
      </c>
      <c r="Q139" s="34">
        <f>[1]ОГН!Q139+[1]ОГСН!Q139</f>
        <v>0</v>
      </c>
      <c r="R139" s="34">
        <f>[1]ОГН!R139+[1]ОГСН!R139</f>
        <v>0</v>
      </c>
      <c r="S139" s="34">
        <f>[1]ОГН!S139+[1]ОГСН!S139</f>
        <v>0</v>
      </c>
      <c r="T139" s="34">
        <f>[1]ОГН!T139+[1]ОГСН!T139</f>
        <v>0</v>
      </c>
      <c r="U139" s="34">
        <f>[1]ОГН!U139+[1]ОГСН!U139</f>
        <v>0</v>
      </c>
      <c r="V139" s="34">
        <f>[1]ОГН!V139+[1]ОГСН!V139</f>
        <v>0</v>
      </c>
      <c r="W139" s="34">
        <f>[1]ОГН!W139+[1]ОГСН!W139</f>
        <v>0</v>
      </c>
      <c r="X139" s="87"/>
    </row>
    <row r="140" spans="1:24" ht="15.75" thickBot="1" x14ac:dyDescent="0.3">
      <c r="A140" s="41" t="s">
        <v>207</v>
      </c>
      <c r="B140" s="19" t="s">
        <v>18</v>
      </c>
      <c r="C140" s="34">
        <f>[1]ОГН!C140+[1]ОГСН!C140</f>
        <v>0</v>
      </c>
      <c r="D140" s="34">
        <f>[1]ОГН!D140+[1]ОГСН!D140</f>
        <v>0</v>
      </c>
      <c r="E140" s="34">
        <f>[1]ОГН!E140+[1]ОГСН!E140</f>
        <v>0</v>
      </c>
      <c r="F140" s="34">
        <f>[1]ОГН!F140+[1]ОГСН!F140</f>
        <v>0</v>
      </c>
      <c r="G140" s="34">
        <f>[1]ОГН!G140+[1]ОГСН!G140</f>
        <v>0</v>
      </c>
      <c r="H140" s="34">
        <f>[1]ОГН!H140+[1]ОГСН!H140</f>
        <v>0</v>
      </c>
      <c r="I140" s="34">
        <f>[1]ОГН!I140+[1]ОГСН!I140</f>
        <v>0</v>
      </c>
      <c r="J140" s="34">
        <f>[1]ОГН!J140+[1]ОГСН!J140</f>
        <v>0</v>
      </c>
      <c r="K140" s="34">
        <f>[1]ОГН!K140+[1]ОГСН!K140</f>
        <v>0</v>
      </c>
      <c r="L140" s="34">
        <f>[1]ОГН!L140+[1]ОГСН!L140</f>
        <v>0</v>
      </c>
      <c r="M140" s="34">
        <f>[1]ОГН!M140+[1]ОГСН!M140</f>
        <v>0</v>
      </c>
      <c r="N140" s="34">
        <f>[1]ОГН!N140+[1]ОГСН!N140</f>
        <v>0</v>
      </c>
      <c r="O140" s="34">
        <f>[1]ОГН!O140+[1]ОГСН!O140</f>
        <v>0</v>
      </c>
      <c r="P140" s="34">
        <f>[1]ОГН!P140+[1]ОГСН!P140</f>
        <v>0</v>
      </c>
      <c r="Q140" s="34">
        <f>[1]ОГН!Q140+[1]ОГСН!Q140</f>
        <v>0</v>
      </c>
      <c r="R140" s="34">
        <f>[1]ОГН!R140+[1]ОГСН!R140</f>
        <v>0</v>
      </c>
      <c r="S140" s="34">
        <f>[1]ОГН!S140+[1]ОГСН!S140</f>
        <v>0</v>
      </c>
      <c r="T140" s="34">
        <f>[1]ОГН!T140+[1]ОГСН!T140</f>
        <v>0</v>
      </c>
      <c r="U140" s="34">
        <f>[1]ОГН!U140+[1]ОГСН!U140</f>
        <v>0</v>
      </c>
      <c r="V140" s="34">
        <f>[1]ОГН!V140+[1]ОГСН!V140</f>
        <v>0</v>
      </c>
      <c r="W140" s="34">
        <f>[1]ОГН!W140+[1]ОГСН!W140</f>
        <v>0</v>
      </c>
      <c r="X140" s="87"/>
    </row>
    <row r="141" spans="1:24" ht="15.75" thickBot="1" x14ac:dyDescent="0.3">
      <c r="A141" s="41" t="s">
        <v>208</v>
      </c>
      <c r="B141" s="19" t="s">
        <v>57</v>
      </c>
      <c r="C141" s="34">
        <f>[1]ОГН!C141+[1]ОГСН!C141</f>
        <v>0</v>
      </c>
      <c r="D141" s="34">
        <f>[1]ОГН!D141+[1]ОГСН!D141</f>
        <v>0</v>
      </c>
      <c r="E141" s="34">
        <f>[1]ОГН!E141+[1]ОГСН!E141</f>
        <v>0</v>
      </c>
      <c r="F141" s="34">
        <f>[1]ОГН!F141+[1]ОГСН!F141</f>
        <v>0</v>
      </c>
      <c r="G141" s="34">
        <f>[1]ОГН!G141+[1]ОГСН!G141</f>
        <v>0</v>
      </c>
      <c r="H141" s="34">
        <f>[1]ОГН!H141+[1]ОГСН!H141</f>
        <v>0</v>
      </c>
      <c r="I141" s="34">
        <f>[1]ОГН!I141+[1]ОГСН!I141</f>
        <v>0</v>
      </c>
      <c r="J141" s="34">
        <f>[1]ОГН!J141+[1]ОГСН!J141</f>
        <v>0</v>
      </c>
      <c r="K141" s="34">
        <f>[1]ОГН!K141+[1]ОГСН!K141</f>
        <v>0</v>
      </c>
      <c r="L141" s="34">
        <f>[1]ОГН!L141+[1]ОГСН!L141</f>
        <v>0</v>
      </c>
      <c r="M141" s="34">
        <f>[1]ОГН!M141+[1]ОГСН!M141</f>
        <v>0</v>
      </c>
      <c r="N141" s="34">
        <f>[1]ОГН!N141+[1]ОГСН!N141</f>
        <v>0</v>
      </c>
      <c r="O141" s="34">
        <f>[1]ОГН!O141+[1]ОГСН!O141</f>
        <v>0</v>
      </c>
      <c r="P141" s="34">
        <f>[1]ОГН!P141+[1]ОГСН!P141</f>
        <v>0</v>
      </c>
      <c r="Q141" s="34">
        <f>[1]ОГН!Q141+[1]ОГСН!Q141</f>
        <v>0</v>
      </c>
      <c r="R141" s="34">
        <f>[1]ОГН!R141+[1]ОГСН!R141</f>
        <v>0</v>
      </c>
      <c r="S141" s="34">
        <f>[1]ОГН!S141+[1]ОГСН!S141</f>
        <v>0</v>
      </c>
      <c r="T141" s="34">
        <f>[1]ОГН!T141+[1]ОГСН!T141</f>
        <v>0</v>
      </c>
      <c r="U141" s="34">
        <f>[1]ОГН!U141+[1]ОГСН!U141</f>
        <v>0</v>
      </c>
      <c r="V141" s="34">
        <f>[1]ОГН!V141+[1]ОГСН!V141</f>
        <v>0</v>
      </c>
      <c r="W141" s="34">
        <f>[1]ОГН!W141+[1]ОГСН!W141</f>
        <v>0</v>
      </c>
      <c r="X141" s="87"/>
    </row>
    <row r="142" spans="1:24" ht="15.75" thickBot="1" x14ac:dyDescent="0.3">
      <c r="A142" s="41" t="s">
        <v>209</v>
      </c>
      <c r="B142" s="19" t="s">
        <v>71</v>
      </c>
      <c r="C142" s="34">
        <f>[1]ОГН!C142+[1]ОГСН!C142</f>
        <v>0</v>
      </c>
      <c r="D142" s="34">
        <f>[1]ОГН!D142+[1]ОГСН!D142</f>
        <v>0</v>
      </c>
      <c r="E142" s="34">
        <f>[1]ОГН!E142+[1]ОГСН!E142</f>
        <v>0</v>
      </c>
      <c r="F142" s="34">
        <f>[1]ОГН!F142+[1]ОГСН!F142</f>
        <v>0</v>
      </c>
      <c r="G142" s="34">
        <f>[1]ОГН!G142+[1]ОГСН!G142</f>
        <v>0</v>
      </c>
      <c r="H142" s="34">
        <f>[1]ОГН!H142+[1]ОГСН!H142</f>
        <v>0</v>
      </c>
      <c r="I142" s="34">
        <f>[1]ОГН!I142+[1]ОГСН!I142</f>
        <v>0</v>
      </c>
      <c r="J142" s="34">
        <f>[1]ОГН!J142+[1]ОГСН!J142</f>
        <v>0</v>
      </c>
      <c r="K142" s="34">
        <f>[1]ОГН!K142+[1]ОГСН!K142</f>
        <v>0</v>
      </c>
      <c r="L142" s="34">
        <f>[1]ОГН!L142+[1]ОГСН!L142</f>
        <v>0</v>
      </c>
      <c r="M142" s="34">
        <f>[1]ОГН!M142+[1]ОГСН!M142</f>
        <v>0</v>
      </c>
      <c r="N142" s="34">
        <f>[1]ОГН!N142+[1]ОГСН!N142</f>
        <v>0</v>
      </c>
      <c r="O142" s="34">
        <f>[1]ОГН!O142+[1]ОГСН!O142</f>
        <v>0</v>
      </c>
      <c r="P142" s="34">
        <f>[1]ОГН!P142+[1]ОГСН!P142</f>
        <v>0</v>
      </c>
      <c r="Q142" s="34">
        <f>[1]ОГН!Q142+[1]ОГСН!Q142</f>
        <v>0</v>
      </c>
      <c r="R142" s="34">
        <f>[1]ОГН!R142+[1]ОГСН!R142</f>
        <v>0</v>
      </c>
      <c r="S142" s="34">
        <f>[1]ОГН!S142+[1]ОГСН!S142</f>
        <v>0</v>
      </c>
      <c r="T142" s="34">
        <f>[1]ОГН!T142+[1]ОГСН!T142</f>
        <v>0</v>
      </c>
      <c r="U142" s="34">
        <f>[1]ОГН!U142+[1]ОГСН!U142</f>
        <v>0</v>
      </c>
      <c r="V142" s="34">
        <f>[1]ОГН!V142+[1]ОГСН!V142</f>
        <v>0</v>
      </c>
      <c r="W142" s="34">
        <f>[1]ОГН!W142+[1]ОГСН!W142</f>
        <v>0</v>
      </c>
    </row>
    <row r="143" spans="1:24" ht="15.75" thickBot="1" x14ac:dyDescent="0.3">
      <c r="A143" s="41" t="s">
        <v>210</v>
      </c>
      <c r="B143" s="26" t="s">
        <v>211</v>
      </c>
      <c r="C143" s="34">
        <f>[1]ОГН!C143+[1]ОГСН!C143</f>
        <v>82</v>
      </c>
      <c r="D143" s="34">
        <f>[1]ОГН!D143+[1]ОГСН!D143</f>
        <v>0</v>
      </c>
      <c r="E143" s="34">
        <f>[1]ОГН!E143+[1]ОГСН!E143</f>
        <v>1</v>
      </c>
      <c r="F143" s="34">
        <f>[1]ОГН!F143+[1]ОГСН!F143</f>
        <v>81</v>
      </c>
      <c r="G143" s="34">
        <f>[1]ОГН!G143+[1]ОГСН!G143</f>
        <v>0</v>
      </c>
      <c r="H143" s="34">
        <f>[1]ОГН!H143+[1]ОГСН!H143</f>
        <v>0</v>
      </c>
      <c r="I143" s="34">
        <f>[1]ОГН!I143+[1]ОГСН!I143</f>
        <v>5</v>
      </c>
      <c r="J143" s="34">
        <f>[1]ОГН!J143+[1]ОГСН!J143</f>
        <v>0</v>
      </c>
      <c r="K143" s="34">
        <f>[1]ОГН!K143+[1]ОГСН!K143</f>
        <v>0</v>
      </c>
      <c r="L143" s="34">
        <f>[1]ОГН!L143+[1]ОГСН!L143</f>
        <v>0</v>
      </c>
      <c r="M143" s="34">
        <f>[1]ОГН!M143+[1]ОГСН!M143</f>
        <v>4</v>
      </c>
      <c r="N143" s="34">
        <f>[1]ОГН!N143+[1]ОГСН!N143</f>
        <v>0</v>
      </c>
      <c r="O143" s="34">
        <f>[1]ОГН!O143+[1]ОГСН!O143</f>
        <v>0</v>
      </c>
      <c r="P143" s="34">
        <f>[1]ОГН!P143+[1]ОГСН!P143</f>
        <v>7</v>
      </c>
      <c r="Q143" s="34">
        <f>[1]ОГН!Q143+[1]ОГСН!Q143</f>
        <v>0</v>
      </c>
      <c r="R143" s="34">
        <f>[1]ОГН!R143+[1]ОГСН!R143</f>
        <v>64</v>
      </c>
      <c r="S143" s="34">
        <f>[1]ОГН!S143+[1]ОГСН!S143</f>
        <v>1</v>
      </c>
      <c r="T143" s="34">
        <f>[1]ОГН!T143+[1]ОГСН!T143</f>
        <v>0</v>
      </c>
      <c r="U143" s="34">
        <f>[1]ОГН!U143+[1]ОГСН!U143</f>
        <v>1</v>
      </c>
      <c r="V143" s="34">
        <f>[1]ОГН!V143+[1]ОГСН!V143</f>
        <v>0</v>
      </c>
      <c r="W143" s="34">
        <f>[1]ОГН!W143+[1]ОГСН!W143</f>
        <v>0</v>
      </c>
    </row>
    <row r="144" spans="1:24" ht="15.75" thickBot="1" x14ac:dyDescent="0.3">
      <c r="A144" s="41" t="s">
        <v>212</v>
      </c>
      <c r="B144" s="19" t="s">
        <v>18</v>
      </c>
      <c r="C144" s="34">
        <f>[1]ОГН!C144+[1]ОГСН!C144</f>
        <v>66</v>
      </c>
      <c r="D144" s="34">
        <f>[1]ОГН!D144+[1]ОГСН!D144</f>
        <v>0</v>
      </c>
      <c r="E144" s="34">
        <f>[1]ОГН!E144+[1]ОГСН!E144</f>
        <v>0</v>
      </c>
      <c r="F144" s="34">
        <f>[1]ОГН!F144+[1]ОГСН!F144</f>
        <v>66</v>
      </c>
      <c r="G144" s="34">
        <f>[1]ОГН!G144+[1]ОГСН!G144</f>
        <v>0</v>
      </c>
      <c r="H144" s="34">
        <f>[1]ОГН!H144+[1]ОГСН!H144</f>
        <v>0</v>
      </c>
      <c r="I144" s="34">
        <f>[1]ОГН!I144+[1]ОГСН!I144</f>
        <v>3</v>
      </c>
      <c r="J144" s="34">
        <f>[1]ОГН!J144+[1]ОГСН!J144</f>
        <v>0</v>
      </c>
      <c r="K144" s="34">
        <f>[1]ОГН!K144+[1]ОГСН!K144</f>
        <v>0</v>
      </c>
      <c r="L144" s="34">
        <f>[1]ОГН!L144+[1]ОГСН!L144</f>
        <v>0</v>
      </c>
      <c r="M144" s="34">
        <f>[1]ОГН!M144+[1]ОГСН!M144</f>
        <v>3</v>
      </c>
      <c r="N144" s="34">
        <f>[1]ОГН!N144+[1]ОГСН!N144</f>
        <v>0</v>
      </c>
      <c r="O144" s="34">
        <f>[1]ОГН!O144+[1]ОГСН!O144</f>
        <v>0</v>
      </c>
      <c r="P144" s="34">
        <f>[1]ОГН!P144+[1]ОГСН!P144</f>
        <v>2</v>
      </c>
      <c r="Q144" s="34">
        <f>[1]ОГН!Q144+[1]ОГСН!Q144</f>
        <v>0</v>
      </c>
      <c r="R144" s="34">
        <f>[1]ОГН!R144+[1]ОГСН!R144</f>
        <v>56</v>
      </c>
      <c r="S144" s="34">
        <f>[1]ОГН!S144+[1]ОГСН!S144</f>
        <v>1</v>
      </c>
      <c r="T144" s="34">
        <f>[1]ОГН!T144+[1]ОГСН!T144</f>
        <v>0</v>
      </c>
      <c r="U144" s="34">
        <f>[1]ОГН!U144+[1]ОГСН!U144</f>
        <v>1</v>
      </c>
      <c r="V144" s="34">
        <f>[1]ОГН!V144+[1]ОГСН!V144</f>
        <v>0</v>
      </c>
      <c r="W144" s="34">
        <f>[1]ОГН!W144+[1]ОГСН!W144</f>
        <v>0</v>
      </c>
    </row>
    <row r="145" spans="1:23" ht="15.75" thickBot="1" x14ac:dyDescent="0.3">
      <c r="A145" s="41" t="s">
        <v>213</v>
      </c>
      <c r="B145" s="19" t="s">
        <v>57</v>
      </c>
      <c r="C145" s="34">
        <f>[1]ОГН!C145+[1]ОГСН!C145</f>
        <v>16</v>
      </c>
      <c r="D145" s="34">
        <f>[1]ОГН!D145+[1]ОГСН!D145</f>
        <v>0</v>
      </c>
      <c r="E145" s="34">
        <f>[1]ОГН!E145+[1]ОГСН!E145</f>
        <v>1</v>
      </c>
      <c r="F145" s="34">
        <f>[1]ОГН!F145+[1]ОГСН!F145</f>
        <v>15</v>
      </c>
      <c r="G145" s="34">
        <f>[1]ОГН!G145+[1]ОГСН!G145</f>
        <v>0</v>
      </c>
      <c r="H145" s="34">
        <f>[1]ОГН!H145+[1]ОГСН!H145</f>
        <v>0</v>
      </c>
      <c r="I145" s="34">
        <f>[1]ОГН!I145+[1]ОГСН!I145</f>
        <v>2</v>
      </c>
      <c r="J145" s="34">
        <f>[1]ОГН!J145+[1]ОГСН!J145</f>
        <v>0</v>
      </c>
      <c r="K145" s="34">
        <f>[1]ОГН!K145+[1]ОГСН!K145</f>
        <v>0</v>
      </c>
      <c r="L145" s="34">
        <f>[1]ОГН!L145+[1]ОГСН!L145</f>
        <v>0</v>
      </c>
      <c r="M145" s="34">
        <f>[1]ОГН!M145+[1]ОГСН!M145</f>
        <v>1</v>
      </c>
      <c r="N145" s="34">
        <f>[1]ОГН!N145+[1]ОГСН!N145</f>
        <v>0</v>
      </c>
      <c r="O145" s="34">
        <f>[1]ОГН!O145+[1]ОГСН!O145</f>
        <v>0</v>
      </c>
      <c r="P145" s="34">
        <f>[1]ОГН!P145+[1]ОГСН!P145</f>
        <v>5</v>
      </c>
      <c r="Q145" s="34">
        <f>[1]ОГН!Q145+[1]ОГСН!Q145</f>
        <v>0</v>
      </c>
      <c r="R145" s="34">
        <f>[1]ОГН!R145+[1]ОГСН!R145</f>
        <v>8</v>
      </c>
      <c r="S145" s="34">
        <f>[1]ОГН!S145+[1]ОГСН!S145</f>
        <v>0</v>
      </c>
      <c r="T145" s="34">
        <f>[1]ОГН!T145+[1]ОГСН!T145</f>
        <v>0</v>
      </c>
      <c r="U145" s="34">
        <f>[1]ОГН!U145+[1]ОГСН!U145</f>
        <v>0</v>
      </c>
      <c r="V145" s="34">
        <f>[1]ОГН!V145+[1]ОГСН!V145</f>
        <v>0</v>
      </c>
      <c r="W145" s="34">
        <f>[1]ОГН!W145+[1]ОГСН!W145</f>
        <v>0</v>
      </c>
    </row>
    <row r="146" spans="1:23" ht="15.75" thickBot="1" x14ac:dyDescent="0.3">
      <c r="A146" s="41" t="s">
        <v>214</v>
      </c>
      <c r="B146" s="19" t="s">
        <v>71</v>
      </c>
      <c r="C146" s="34">
        <f>[1]ОГН!C146+[1]ОГСН!C146</f>
        <v>0</v>
      </c>
      <c r="D146" s="34">
        <f>[1]ОГН!D146+[1]ОГСН!D146</f>
        <v>0</v>
      </c>
      <c r="E146" s="34">
        <f>[1]ОГН!E146+[1]ОГСН!E146</f>
        <v>0</v>
      </c>
      <c r="F146" s="34">
        <f>[1]ОГН!F146+[1]ОГСН!F146</f>
        <v>0</v>
      </c>
      <c r="G146" s="34">
        <f>[1]ОГН!G146+[1]ОГСН!G146</f>
        <v>0</v>
      </c>
      <c r="H146" s="34">
        <f>[1]ОГН!H146+[1]ОГСН!H146</f>
        <v>0</v>
      </c>
      <c r="I146" s="34">
        <f>[1]ОГН!I146+[1]ОГСН!I146</f>
        <v>0</v>
      </c>
      <c r="J146" s="34">
        <f>[1]ОГН!J146+[1]ОГСН!J146</f>
        <v>0</v>
      </c>
      <c r="K146" s="34">
        <f>[1]ОГН!K146+[1]ОГСН!K146</f>
        <v>0</v>
      </c>
      <c r="L146" s="34">
        <f>[1]ОГН!L146+[1]ОГСН!L146</f>
        <v>0</v>
      </c>
      <c r="M146" s="34">
        <f>[1]ОГН!M146+[1]ОГСН!M146</f>
        <v>0</v>
      </c>
      <c r="N146" s="34">
        <f>[1]ОГН!N146+[1]ОГСН!N146</f>
        <v>0</v>
      </c>
      <c r="O146" s="34">
        <f>[1]ОГН!O146+[1]ОГСН!O146</f>
        <v>0</v>
      </c>
      <c r="P146" s="34">
        <f>[1]ОГН!P146+[1]ОГСН!P146</f>
        <v>0</v>
      </c>
      <c r="Q146" s="34">
        <f>[1]ОГН!Q146+[1]ОГСН!Q146</f>
        <v>0</v>
      </c>
      <c r="R146" s="34">
        <f>[1]ОГН!R146+[1]ОГСН!R146</f>
        <v>0</v>
      </c>
      <c r="S146" s="34">
        <f>[1]ОГН!S146+[1]ОГСН!S146</f>
        <v>0</v>
      </c>
      <c r="T146" s="34">
        <f>[1]ОГН!T146+[1]ОГСН!T146</f>
        <v>0</v>
      </c>
      <c r="U146" s="34">
        <f>[1]ОГН!U146+[1]ОГСН!U146</f>
        <v>0</v>
      </c>
      <c r="V146" s="34">
        <f>[1]ОГН!V146+[1]ОГСН!V146</f>
        <v>0</v>
      </c>
      <c r="W146" s="34">
        <f>[1]ОГН!W146+[1]ОГСН!W146</f>
        <v>0</v>
      </c>
    </row>
    <row r="147" spans="1:23" ht="15.75" thickBot="1" x14ac:dyDescent="0.3">
      <c r="A147" s="41" t="s">
        <v>215</v>
      </c>
      <c r="B147" s="26" t="s">
        <v>216</v>
      </c>
      <c r="C147" s="34">
        <f>[1]ОГН!C147+[1]ОГСН!C147</f>
        <v>36</v>
      </c>
      <c r="D147" s="34">
        <f>[1]ОГН!D147+[1]ОГСН!D147</f>
        <v>0</v>
      </c>
      <c r="E147" s="34">
        <f>[1]ОГН!E147+[1]ОГСН!E147</f>
        <v>0</v>
      </c>
      <c r="F147" s="34">
        <f>[1]ОГН!F147+[1]ОГСН!F147</f>
        <v>36</v>
      </c>
      <c r="G147" s="34">
        <f>[1]ОГН!G147+[1]ОГСН!G147</f>
        <v>0</v>
      </c>
      <c r="H147" s="34">
        <f>[1]ОГН!H147+[1]ОГСН!H147</f>
        <v>0</v>
      </c>
      <c r="I147" s="34">
        <f>[1]ОГН!I147+[1]ОГСН!I147</f>
        <v>0</v>
      </c>
      <c r="J147" s="34">
        <f>[1]ОГН!J147+[1]ОГСН!J147</f>
        <v>0</v>
      </c>
      <c r="K147" s="34">
        <f>[1]ОГН!K147+[1]ОГСН!K147</f>
        <v>0</v>
      </c>
      <c r="L147" s="34">
        <f>[1]ОГН!L147+[1]ОГСН!L147</f>
        <v>0</v>
      </c>
      <c r="M147" s="34">
        <f>[1]ОГН!M147+[1]ОГСН!M147</f>
        <v>0</v>
      </c>
      <c r="N147" s="34">
        <f>[1]ОГН!N147+[1]ОГСН!N147</f>
        <v>0</v>
      </c>
      <c r="O147" s="34">
        <f>[1]ОГН!O147+[1]ОГСН!O147</f>
        <v>0</v>
      </c>
      <c r="P147" s="34">
        <f>[1]ОГН!P147+[1]ОГСН!P147</f>
        <v>0</v>
      </c>
      <c r="Q147" s="34">
        <f>[1]ОГН!Q147+[1]ОГСН!Q147</f>
        <v>0</v>
      </c>
      <c r="R147" s="34">
        <f>[1]ОГН!R147+[1]ОГСН!R147</f>
        <v>29</v>
      </c>
      <c r="S147" s="34">
        <f>[1]ОГН!S147+[1]ОГСН!S147</f>
        <v>4</v>
      </c>
      <c r="T147" s="34">
        <f>[1]ОГН!T147+[1]ОГСН!T147</f>
        <v>0</v>
      </c>
      <c r="U147" s="34">
        <f>[1]ОГН!U147+[1]ОГСН!U147</f>
        <v>3</v>
      </c>
      <c r="V147" s="34">
        <f>[1]ОГН!V147+[1]ОГСН!V147</f>
        <v>0</v>
      </c>
      <c r="W147" s="34">
        <f>[1]ОГН!W147+[1]ОГСН!W147</f>
        <v>0</v>
      </c>
    </row>
    <row r="148" spans="1:23" ht="15.75" thickBot="1" x14ac:dyDescent="0.3">
      <c r="A148" s="41" t="s">
        <v>217</v>
      </c>
      <c r="B148" s="19" t="s">
        <v>18</v>
      </c>
      <c r="C148" s="34">
        <f>[1]ОГН!C148+[1]ОГСН!C148</f>
        <v>23</v>
      </c>
      <c r="D148" s="34">
        <f>[1]ОГН!D148+[1]ОГСН!D148</f>
        <v>0</v>
      </c>
      <c r="E148" s="34">
        <f>[1]ОГН!E148+[1]ОГСН!E148</f>
        <v>0</v>
      </c>
      <c r="F148" s="34">
        <f>[1]ОГН!F148+[1]ОГСН!F148</f>
        <v>23</v>
      </c>
      <c r="G148" s="34">
        <f>[1]ОГН!G148+[1]ОГСН!G148</f>
        <v>0</v>
      </c>
      <c r="H148" s="34">
        <f>[1]ОГН!H148+[1]ОГСН!H148</f>
        <v>0</v>
      </c>
      <c r="I148" s="34">
        <f>[1]ОГН!I148+[1]ОГСН!I148</f>
        <v>0</v>
      </c>
      <c r="J148" s="34">
        <f>[1]ОГН!J148+[1]ОГСН!J148</f>
        <v>0</v>
      </c>
      <c r="K148" s="34">
        <f>[1]ОГН!K148+[1]ОГСН!K148</f>
        <v>0</v>
      </c>
      <c r="L148" s="34">
        <f>[1]ОГН!L148+[1]ОГСН!L148</f>
        <v>0</v>
      </c>
      <c r="M148" s="34">
        <f>[1]ОГН!M148+[1]ОГСН!M148</f>
        <v>0</v>
      </c>
      <c r="N148" s="34">
        <f>[1]ОГН!N148+[1]ОГСН!N148</f>
        <v>0</v>
      </c>
      <c r="O148" s="34">
        <f>[1]ОГН!O148+[1]ОГСН!O148</f>
        <v>0</v>
      </c>
      <c r="P148" s="34">
        <f>[1]ОГН!P148+[1]ОГСН!P148</f>
        <v>0</v>
      </c>
      <c r="Q148" s="34">
        <f>[1]ОГН!Q148+[1]ОГСН!Q148</f>
        <v>0</v>
      </c>
      <c r="R148" s="34">
        <f>[1]ОГН!R148+[1]ОГСН!R148</f>
        <v>18</v>
      </c>
      <c r="S148" s="34">
        <f>[1]ОГН!S148+[1]ОГСН!S148</f>
        <v>4</v>
      </c>
      <c r="T148" s="34">
        <f>[1]ОГН!T148+[1]ОГСН!T148</f>
        <v>0</v>
      </c>
      <c r="U148" s="34">
        <f>[1]ОГН!U148+[1]ОГСН!U148</f>
        <v>1</v>
      </c>
      <c r="V148" s="34">
        <f>[1]ОГН!V148+[1]ОГСН!V148</f>
        <v>0</v>
      </c>
      <c r="W148" s="34">
        <f>[1]ОГН!W148+[1]ОГСН!W148</f>
        <v>0</v>
      </c>
    </row>
    <row r="149" spans="1:23" ht="15.75" thickBot="1" x14ac:dyDescent="0.3">
      <c r="A149" s="41" t="s">
        <v>218</v>
      </c>
      <c r="B149" s="19" t="s">
        <v>57</v>
      </c>
      <c r="C149" s="34">
        <f>[1]ОГН!C149+[1]ОГСН!C149</f>
        <v>13</v>
      </c>
      <c r="D149" s="34">
        <f>[1]ОГН!D149+[1]ОГСН!D149</f>
        <v>0</v>
      </c>
      <c r="E149" s="34">
        <f>[1]ОГН!E149+[1]ОГСН!E149</f>
        <v>0</v>
      </c>
      <c r="F149" s="34">
        <f>[1]ОГН!F149+[1]ОГСН!F149</f>
        <v>13</v>
      </c>
      <c r="G149" s="34">
        <f>[1]ОГН!G149+[1]ОГСН!G149</f>
        <v>0</v>
      </c>
      <c r="H149" s="34">
        <f>[1]ОГН!H149+[1]ОГСН!H149</f>
        <v>0</v>
      </c>
      <c r="I149" s="34">
        <f>[1]ОГН!I149+[1]ОГСН!I149</f>
        <v>0</v>
      </c>
      <c r="J149" s="34">
        <f>[1]ОГН!J149+[1]ОГСН!J149</f>
        <v>0</v>
      </c>
      <c r="K149" s="34">
        <f>[1]ОГН!K149+[1]ОГСН!K149</f>
        <v>0</v>
      </c>
      <c r="L149" s="34">
        <f>[1]ОГН!L149+[1]ОГСН!L149</f>
        <v>0</v>
      </c>
      <c r="M149" s="34">
        <f>[1]ОГН!M149+[1]ОГСН!M149</f>
        <v>0</v>
      </c>
      <c r="N149" s="34">
        <f>[1]ОГН!N149+[1]ОГСН!N149</f>
        <v>0</v>
      </c>
      <c r="O149" s="34">
        <f>[1]ОГН!O149+[1]ОГСН!O149</f>
        <v>0</v>
      </c>
      <c r="P149" s="34">
        <f>[1]ОГН!P149+[1]ОГСН!P149</f>
        <v>0</v>
      </c>
      <c r="Q149" s="34">
        <f>[1]ОГН!Q149+[1]ОГСН!Q149</f>
        <v>0</v>
      </c>
      <c r="R149" s="34">
        <f>[1]ОГН!R149+[1]ОГСН!R149</f>
        <v>11</v>
      </c>
      <c r="S149" s="34">
        <f>[1]ОГН!S149+[1]ОГСН!S149</f>
        <v>0</v>
      </c>
      <c r="T149" s="34">
        <f>[1]ОГН!T149+[1]ОГСН!T149</f>
        <v>0</v>
      </c>
      <c r="U149" s="34">
        <f>[1]ОГН!U149+[1]ОГСН!U149</f>
        <v>2</v>
      </c>
      <c r="V149" s="34">
        <f>[1]ОГН!V149+[1]ОГСН!V149</f>
        <v>0</v>
      </c>
      <c r="W149" s="34">
        <f>[1]ОГН!W149+[1]ОГСН!W149</f>
        <v>0</v>
      </c>
    </row>
    <row r="150" spans="1:23" ht="15.75" thickBot="1" x14ac:dyDescent="0.3">
      <c r="A150" s="41" t="s">
        <v>219</v>
      </c>
      <c r="B150" s="19" t="s">
        <v>71</v>
      </c>
      <c r="C150" s="34">
        <f>[1]ОГН!C150+[1]ОГСН!C150</f>
        <v>0</v>
      </c>
      <c r="D150" s="34">
        <f>[1]ОГН!D150+[1]ОГСН!D150</f>
        <v>0</v>
      </c>
      <c r="E150" s="34">
        <f>[1]ОГН!E150+[1]ОГСН!E150</f>
        <v>0</v>
      </c>
      <c r="F150" s="34">
        <f>[1]ОГН!F150+[1]ОГСН!F150</f>
        <v>0</v>
      </c>
      <c r="G150" s="34">
        <f>[1]ОГН!G150+[1]ОГСН!G150</f>
        <v>0</v>
      </c>
      <c r="H150" s="34">
        <f>[1]ОГН!H150+[1]ОГСН!H150</f>
        <v>0</v>
      </c>
      <c r="I150" s="34">
        <f>[1]ОГН!I150+[1]ОГСН!I150</f>
        <v>0</v>
      </c>
      <c r="J150" s="34">
        <f>[1]ОГН!J150+[1]ОГСН!J150</f>
        <v>0</v>
      </c>
      <c r="K150" s="34">
        <f>[1]ОГН!K150+[1]ОГСН!K150</f>
        <v>0</v>
      </c>
      <c r="L150" s="34">
        <f>[1]ОГН!L150+[1]ОГСН!L150</f>
        <v>0</v>
      </c>
      <c r="M150" s="34">
        <f>[1]ОГН!M150+[1]ОГСН!M150</f>
        <v>0</v>
      </c>
      <c r="N150" s="34">
        <f>[1]ОГН!N150+[1]ОГСН!N150</f>
        <v>0</v>
      </c>
      <c r="O150" s="34">
        <f>[1]ОГН!O150+[1]ОГСН!O150</f>
        <v>0</v>
      </c>
      <c r="P150" s="34">
        <f>[1]ОГН!P150+[1]ОГСН!P150</f>
        <v>0</v>
      </c>
      <c r="Q150" s="34">
        <f>[1]ОГН!Q150+[1]ОГСН!Q150</f>
        <v>0</v>
      </c>
      <c r="R150" s="34">
        <f>[1]ОГН!R150+[1]ОГСН!R150</f>
        <v>0</v>
      </c>
      <c r="S150" s="34">
        <f>[1]ОГН!S150+[1]ОГСН!S150</f>
        <v>0</v>
      </c>
      <c r="T150" s="34">
        <f>[1]ОГН!T150+[1]ОГСН!T150</f>
        <v>0</v>
      </c>
      <c r="U150" s="34">
        <f>[1]ОГН!U150+[1]ОГСН!U150</f>
        <v>0</v>
      </c>
      <c r="V150" s="34">
        <f>[1]ОГН!V150+[1]ОГСН!V150</f>
        <v>0</v>
      </c>
      <c r="W150" s="34">
        <f>[1]ОГН!W150+[1]ОГСН!W150</f>
        <v>0</v>
      </c>
    </row>
    <row r="151" spans="1:23" ht="15.75" thickBot="1" x14ac:dyDescent="0.3">
      <c r="A151" s="41" t="s">
        <v>220</v>
      </c>
      <c r="B151" s="26" t="s">
        <v>221</v>
      </c>
      <c r="C151" s="34">
        <f>[1]ОГН!C151+[1]ОГСН!C151</f>
        <v>8</v>
      </c>
      <c r="D151" s="34">
        <f>[1]ОГН!D151+[1]ОГСН!D151</f>
        <v>0</v>
      </c>
      <c r="E151" s="34">
        <f>[1]ОГН!E151+[1]ОГСН!E151</f>
        <v>0</v>
      </c>
      <c r="F151" s="34">
        <f>[1]ОГН!F151+[1]ОГСН!F151</f>
        <v>8</v>
      </c>
      <c r="G151" s="34">
        <f>[1]ОГН!G151+[1]ОГСН!G151</f>
        <v>0</v>
      </c>
      <c r="H151" s="34">
        <f>[1]ОГН!H151+[1]ОГСН!H151</f>
        <v>0</v>
      </c>
      <c r="I151" s="34">
        <f>[1]ОГН!I151+[1]ОГСН!I151</f>
        <v>0</v>
      </c>
      <c r="J151" s="34">
        <f>[1]ОГН!J151+[1]ОГСН!J151</f>
        <v>0</v>
      </c>
      <c r="K151" s="34">
        <f>[1]ОГН!K151+[1]ОГСН!K151</f>
        <v>0</v>
      </c>
      <c r="L151" s="34">
        <f>[1]ОГН!L151+[1]ОГСН!L151</f>
        <v>0</v>
      </c>
      <c r="M151" s="34">
        <f>[1]ОГН!M151+[1]ОГСН!M151</f>
        <v>0</v>
      </c>
      <c r="N151" s="34">
        <f>[1]ОГН!N151+[1]ОГСН!N151</f>
        <v>0</v>
      </c>
      <c r="O151" s="34">
        <f>[1]ОГН!O151+[1]ОГСН!O151</f>
        <v>0</v>
      </c>
      <c r="P151" s="34">
        <f>[1]ОГН!P151+[1]ОГСН!P151</f>
        <v>0</v>
      </c>
      <c r="Q151" s="34">
        <f>[1]ОГН!Q151+[1]ОГСН!Q151</f>
        <v>0</v>
      </c>
      <c r="R151" s="34">
        <f>[1]ОГН!R151+[1]ОГСН!R151</f>
        <v>4</v>
      </c>
      <c r="S151" s="34">
        <f>[1]ОГН!S151+[1]ОГСН!S151</f>
        <v>0</v>
      </c>
      <c r="T151" s="34">
        <f>[1]ОГН!T151+[1]ОГСН!T151</f>
        <v>1</v>
      </c>
      <c r="U151" s="34">
        <f>[1]ОГН!U151+[1]ОГСН!U151</f>
        <v>3</v>
      </c>
      <c r="V151" s="34">
        <f>[1]ОГН!V151+[1]ОГСН!V151</f>
        <v>0</v>
      </c>
      <c r="W151" s="34">
        <f>[1]ОГН!W151+[1]ОГСН!W151</f>
        <v>0</v>
      </c>
    </row>
    <row r="152" spans="1:23" ht="15.75" thickBot="1" x14ac:dyDescent="0.3">
      <c r="A152" s="41" t="s">
        <v>222</v>
      </c>
      <c r="B152" s="19" t="s">
        <v>18</v>
      </c>
      <c r="C152" s="34">
        <f>[1]ОГН!C152+[1]ОГСН!C152</f>
        <v>4</v>
      </c>
      <c r="D152" s="34">
        <f>[1]ОГН!D152+[1]ОГСН!D152</f>
        <v>0</v>
      </c>
      <c r="E152" s="34">
        <f>[1]ОГН!E152+[1]ОГСН!E152</f>
        <v>0</v>
      </c>
      <c r="F152" s="34">
        <f>[1]ОГН!F152+[1]ОГСН!F152</f>
        <v>4</v>
      </c>
      <c r="G152" s="34">
        <f>[1]ОГН!G152+[1]ОГСН!G152</f>
        <v>0</v>
      </c>
      <c r="H152" s="34">
        <f>[1]ОГН!H152+[1]ОГСН!H152</f>
        <v>0</v>
      </c>
      <c r="I152" s="34">
        <f>[1]ОГН!I152+[1]ОГСН!I152</f>
        <v>0</v>
      </c>
      <c r="J152" s="34">
        <f>[1]ОГН!J152+[1]ОГСН!J152</f>
        <v>0</v>
      </c>
      <c r="K152" s="34">
        <f>[1]ОГН!K152+[1]ОГСН!K152</f>
        <v>0</v>
      </c>
      <c r="L152" s="34">
        <f>[1]ОГН!L152+[1]ОГСН!L152</f>
        <v>0</v>
      </c>
      <c r="M152" s="34">
        <f>[1]ОГН!M152+[1]ОГСН!M152</f>
        <v>0</v>
      </c>
      <c r="N152" s="34">
        <f>[1]ОГН!N152+[1]ОГСН!N152</f>
        <v>0</v>
      </c>
      <c r="O152" s="34">
        <f>[1]ОГН!O152+[1]ОГСН!O152</f>
        <v>0</v>
      </c>
      <c r="P152" s="34">
        <f>[1]ОГН!P152+[1]ОГСН!P152</f>
        <v>0</v>
      </c>
      <c r="Q152" s="34">
        <f>[1]ОГН!Q152+[1]ОГСН!Q152</f>
        <v>0</v>
      </c>
      <c r="R152" s="34">
        <f>[1]ОГН!R152+[1]ОГСН!R152</f>
        <v>3</v>
      </c>
      <c r="S152" s="34">
        <f>[1]ОГН!S152+[1]ОГСН!S152</f>
        <v>0</v>
      </c>
      <c r="T152" s="34">
        <f>[1]ОГН!T152+[1]ОГСН!T152</f>
        <v>0</v>
      </c>
      <c r="U152" s="34">
        <f>[1]ОГН!U152+[1]ОГСН!U152</f>
        <v>1</v>
      </c>
      <c r="V152" s="34">
        <f>[1]ОГН!V152+[1]ОГСН!V152</f>
        <v>0</v>
      </c>
      <c r="W152" s="34">
        <f>[1]ОГН!W152+[1]ОГСН!W152</f>
        <v>0</v>
      </c>
    </row>
    <row r="153" spans="1:23" ht="15.75" thickBot="1" x14ac:dyDescent="0.3">
      <c r="A153" s="41" t="s">
        <v>223</v>
      </c>
      <c r="B153" s="19" t="s">
        <v>57</v>
      </c>
      <c r="C153" s="34">
        <f>[1]ОГН!C153+[1]ОГСН!C153</f>
        <v>4</v>
      </c>
      <c r="D153" s="34">
        <f>[1]ОГН!D153+[1]ОГСН!D153</f>
        <v>0</v>
      </c>
      <c r="E153" s="34">
        <f>[1]ОГН!E153+[1]ОГСН!E153</f>
        <v>0</v>
      </c>
      <c r="F153" s="34">
        <f>[1]ОГН!F153+[1]ОГСН!F153</f>
        <v>4</v>
      </c>
      <c r="G153" s="34">
        <f>[1]ОГН!G153+[1]ОГСН!G153</f>
        <v>0</v>
      </c>
      <c r="H153" s="34">
        <f>[1]ОГН!H153+[1]ОГСН!H153</f>
        <v>0</v>
      </c>
      <c r="I153" s="34">
        <f>[1]ОГН!I153+[1]ОГСН!I153</f>
        <v>0</v>
      </c>
      <c r="J153" s="34">
        <f>[1]ОГН!J153+[1]ОГСН!J153</f>
        <v>0</v>
      </c>
      <c r="K153" s="34">
        <f>[1]ОГН!K153+[1]ОГСН!K153</f>
        <v>0</v>
      </c>
      <c r="L153" s="34">
        <f>[1]ОГН!L153+[1]ОГСН!L153</f>
        <v>0</v>
      </c>
      <c r="M153" s="34">
        <f>[1]ОГН!M153+[1]ОГСН!M153</f>
        <v>0</v>
      </c>
      <c r="N153" s="34">
        <f>[1]ОГН!N153+[1]ОГСН!N153</f>
        <v>0</v>
      </c>
      <c r="O153" s="34">
        <f>[1]ОГН!O153+[1]ОГСН!O153</f>
        <v>0</v>
      </c>
      <c r="P153" s="34">
        <f>[1]ОГН!P153+[1]ОГСН!P153</f>
        <v>0</v>
      </c>
      <c r="Q153" s="34">
        <f>[1]ОГН!Q153+[1]ОГСН!Q153</f>
        <v>0</v>
      </c>
      <c r="R153" s="34">
        <f>[1]ОГН!R153+[1]ОГСН!R153</f>
        <v>1</v>
      </c>
      <c r="S153" s="34">
        <f>[1]ОГН!S153+[1]ОГСН!S153</f>
        <v>0</v>
      </c>
      <c r="T153" s="34">
        <f>[1]ОГН!T153+[1]ОГСН!T153</f>
        <v>1</v>
      </c>
      <c r="U153" s="34">
        <f>[1]ОГН!U153+[1]ОГСН!U153</f>
        <v>2</v>
      </c>
      <c r="V153" s="34">
        <f>[1]ОГН!V153+[1]ОГСН!V153</f>
        <v>0</v>
      </c>
      <c r="W153" s="34">
        <f>[1]ОГН!W153+[1]ОГСН!W153</f>
        <v>0</v>
      </c>
    </row>
    <row r="154" spans="1:23" ht="15.75" thickBot="1" x14ac:dyDescent="0.3">
      <c r="A154" s="41" t="s">
        <v>224</v>
      </c>
      <c r="B154" s="19" t="s">
        <v>71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</row>
    <row r="155" spans="1:23" ht="24.75" thickBot="1" x14ac:dyDescent="0.3">
      <c r="A155" s="38" t="s">
        <v>225</v>
      </c>
      <c r="B155" s="16" t="s">
        <v>226</v>
      </c>
      <c r="C155" s="2">
        <f>SUM(C159,C164,C168,C172)</f>
        <v>6100</v>
      </c>
      <c r="D155" s="2">
        <f t="shared" ref="D155:W155" si="27">SUM(D159,D164,D168,D172)</f>
        <v>0</v>
      </c>
      <c r="E155" s="2">
        <f t="shared" si="27"/>
        <v>30</v>
      </c>
      <c r="F155" s="2">
        <f t="shared" si="27"/>
        <v>6070</v>
      </c>
      <c r="G155" s="2">
        <f t="shared" si="27"/>
        <v>0</v>
      </c>
      <c r="H155" s="2">
        <f t="shared" si="27"/>
        <v>0</v>
      </c>
      <c r="I155" s="2">
        <f t="shared" si="27"/>
        <v>140</v>
      </c>
      <c r="J155" s="2">
        <f t="shared" si="27"/>
        <v>0</v>
      </c>
      <c r="K155" s="2">
        <f t="shared" si="27"/>
        <v>0</v>
      </c>
      <c r="L155" s="2">
        <f t="shared" si="27"/>
        <v>0</v>
      </c>
      <c r="M155" s="2">
        <f t="shared" si="27"/>
        <v>120</v>
      </c>
      <c r="N155" s="2">
        <f t="shared" si="27"/>
        <v>0</v>
      </c>
      <c r="O155" s="2">
        <f t="shared" si="27"/>
        <v>0</v>
      </c>
      <c r="P155" s="2">
        <f t="shared" si="27"/>
        <v>175</v>
      </c>
      <c r="Q155" s="2">
        <f t="shared" si="27"/>
        <v>0</v>
      </c>
      <c r="R155" s="2">
        <f t="shared" si="27"/>
        <v>4035</v>
      </c>
      <c r="S155" s="2">
        <f t="shared" si="27"/>
        <v>80</v>
      </c>
      <c r="T155" s="2">
        <f t="shared" si="27"/>
        <v>200</v>
      </c>
      <c r="U155" s="2">
        <f t="shared" si="27"/>
        <v>1350</v>
      </c>
      <c r="V155" s="2">
        <f t="shared" si="27"/>
        <v>0</v>
      </c>
      <c r="W155" s="2">
        <f t="shared" si="27"/>
        <v>0</v>
      </c>
    </row>
    <row r="156" spans="1:23" ht="15.75" thickBot="1" x14ac:dyDescent="0.3">
      <c r="A156" s="41" t="s">
        <v>227</v>
      </c>
      <c r="B156" s="19" t="s">
        <v>18</v>
      </c>
      <c r="C156" s="1">
        <f>SUM(C161,C165,C169,C173)</f>
        <v>2955</v>
      </c>
      <c r="D156" s="1">
        <f t="shared" ref="D156:W158" si="28">SUM(D161,D165,D169,D173)</f>
        <v>0</v>
      </c>
      <c r="E156" s="1">
        <f t="shared" si="28"/>
        <v>0</v>
      </c>
      <c r="F156" s="1">
        <f t="shared" si="28"/>
        <v>2955</v>
      </c>
      <c r="G156" s="1">
        <f t="shared" si="28"/>
        <v>0</v>
      </c>
      <c r="H156" s="1">
        <f t="shared" si="28"/>
        <v>0</v>
      </c>
      <c r="I156" s="1">
        <f t="shared" si="28"/>
        <v>80</v>
      </c>
      <c r="J156" s="1">
        <f t="shared" si="28"/>
        <v>0</v>
      </c>
      <c r="K156" s="1">
        <f t="shared" si="28"/>
        <v>0</v>
      </c>
      <c r="L156" s="1">
        <f t="shared" si="28"/>
        <v>0</v>
      </c>
      <c r="M156" s="1">
        <f t="shared" si="28"/>
        <v>90</v>
      </c>
      <c r="N156" s="1">
        <f t="shared" si="28"/>
        <v>0</v>
      </c>
      <c r="O156" s="1">
        <f t="shared" si="28"/>
        <v>0</v>
      </c>
      <c r="P156" s="1">
        <f t="shared" si="28"/>
        <v>40</v>
      </c>
      <c r="Q156" s="1">
        <f t="shared" si="28"/>
        <v>0</v>
      </c>
      <c r="R156" s="1">
        <f t="shared" si="28"/>
        <v>2245</v>
      </c>
      <c r="S156" s="1">
        <f t="shared" si="28"/>
        <v>80</v>
      </c>
      <c r="T156" s="1">
        <f t="shared" si="28"/>
        <v>0</v>
      </c>
      <c r="U156" s="1">
        <f t="shared" si="28"/>
        <v>420</v>
      </c>
      <c r="V156" s="1">
        <f t="shared" si="28"/>
        <v>0</v>
      </c>
      <c r="W156" s="1">
        <f t="shared" si="28"/>
        <v>0</v>
      </c>
    </row>
    <row r="157" spans="1:23" ht="15.75" thickBot="1" x14ac:dyDescent="0.3">
      <c r="A157" s="41" t="s">
        <v>228</v>
      </c>
      <c r="B157" s="19" t="s">
        <v>57</v>
      </c>
      <c r="C157" s="1">
        <f>SUM(C162,C166,C170,C174)</f>
        <v>3145</v>
      </c>
      <c r="D157" s="1">
        <f t="shared" si="28"/>
        <v>0</v>
      </c>
      <c r="E157" s="1">
        <f t="shared" si="28"/>
        <v>30</v>
      </c>
      <c r="F157" s="1">
        <f t="shared" si="28"/>
        <v>3115</v>
      </c>
      <c r="G157" s="1">
        <f t="shared" si="28"/>
        <v>0</v>
      </c>
      <c r="H157" s="1">
        <f t="shared" si="28"/>
        <v>0</v>
      </c>
      <c r="I157" s="1">
        <f t="shared" si="28"/>
        <v>60</v>
      </c>
      <c r="J157" s="1">
        <f t="shared" si="28"/>
        <v>0</v>
      </c>
      <c r="K157" s="1">
        <f t="shared" si="28"/>
        <v>0</v>
      </c>
      <c r="L157" s="1">
        <f t="shared" si="28"/>
        <v>0</v>
      </c>
      <c r="M157" s="1">
        <f t="shared" si="28"/>
        <v>30</v>
      </c>
      <c r="N157" s="1">
        <f t="shared" si="28"/>
        <v>0</v>
      </c>
      <c r="O157" s="1">
        <f t="shared" si="28"/>
        <v>0</v>
      </c>
      <c r="P157" s="1">
        <f t="shared" si="28"/>
        <v>135</v>
      </c>
      <c r="Q157" s="1">
        <f t="shared" si="28"/>
        <v>0</v>
      </c>
      <c r="R157" s="1">
        <f t="shared" si="28"/>
        <v>1790</v>
      </c>
      <c r="S157" s="1">
        <f t="shared" si="28"/>
        <v>0</v>
      </c>
      <c r="T157" s="1">
        <f t="shared" si="28"/>
        <v>200</v>
      </c>
      <c r="U157" s="1">
        <f t="shared" si="28"/>
        <v>930</v>
      </c>
      <c r="V157" s="1">
        <f t="shared" si="28"/>
        <v>0</v>
      </c>
      <c r="W157" s="1">
        <f t="shared" si="28"/>
        <v>0</v>
      </c>
    </row>
    <row r="158" spans="1:23" ht="15.75" thickBot="1" x14ac:dyDescent="0.3">
      <c r="A158" s="41" t="s">
        <v>229</v>
      </c>
      <c r="B158" s="19" t="s">
        <v>71</v>
      </c>
      <c r="C158" s="1">
        <f>SUM(C163,C167,C171,C175)</f>
        <v>0</v>
      </c>
      <c r="D158" s="1">
        <f t="shared" si="28"/>
        <v>0</v>
      </c>
      <c r="E158" s="1">
        <f t="shared" si="28"/>
        <v>0</v>
      </c>
      <c r="F158" s="1">
        <f t="shared" si="28"/>
        <v>0</v>
      </c>
      <c r="G158" s="1">
        <f t="shared" si="28"/>
        <v>0</v>
      </c>
      <c r="H158" s="1">
        <f t="shared" si="28"/>
        <v>0</v>
      </c>
      <c r="I158" s="1">
        <f t="shared" si="28"/>
        <v>0</v>
      </c>
      <c r="J158" s="1">
        <f t="shared" si="28"/>
        <v>0</v>
      </c>
      <c r="K158" s="1">
        <f t="shared" si="28"/>
        <v>0</v>
      </c>
      <c r="L158" s="1">
        <f t="shared" si="28"/>
        <v>0</v>
      </c>
      <c r="M158" s="1">
        <f t="shared" si="28"/>
        <v>0</v>
      </c>
      <c r="N158" s="1">
        <f t="shared" si="28"/>
        <v>0</v>
      </c>
      <c r="O158" s="1">
        <f t="shared" si="28"/>
        <v>0</v>
      </c>
      <c r="P158" s="1">
        <f t="shared" si="28"/>
        <v>0</v>
      </c>
      <c r="Q158" s="1">
        <f t="shared" si="28"/>
        <v>0</v>
      </c>
      <c r="R158" s="1">
        <f t="shared" si="28"/>
        <v>0</v>
      </c>
      <c r="S158" s="1">
        <f t="shared" si="28"/>
        <v>0</v>
      </c>
      <c r="T158" s="1">
        <f t="shared" si="28"/>
        <v>0</v>
      </c>
      <c r="U158" s="1">
        <f t="shared" si="28"/>
        <v>0</v>
      </c>
      <c r="V158" s="1">
        <f t="shared" si="28"/>
        <v>0</v>
      </c>
      <c r="W158" s="1">
        <f t="shared" si="28"/>
        <v>0</v>
      </c>
    </row>
    <row r="159" spans="1:23" ht="24.75" thickBot="1" x14ac:dyDescent="0.3">
      <c r="A159" s="210" t="s">
        <v>230</v>
      </c>
      <c r="B159" s="24" t="s">
        <v>231</v>
      </c>
      <c r="C159" s="34">
        <f>[1]ОГН!C159+[1]ОГСН!C159</f>
        <v>0</v>
      </c>
      <c r="D159" s="34">
        <f>[1]ОГН!D159+[1]ОГСН!D159</f>
        <v>0</v>
      </c>
      <c r="E159" s="34">
        <f>[1]ОГН!E159+[1]ОГСН!E159</f>
        <v>0</v>
      </c>
      <c r="F159" s="34">
        <f>[1]ОГН!F159+[1]ОГСН!F159</f>
        <v>0</v>
      </c>
      <c r="G159" s="34">
        <f>[1]ОГН!G159+[1]ОГСН!G159</f>
        <v>0</v>
      </c>
      <c r="H159" s="34">
        <f>[1]ОГН!H159+[1]ОГСН!H159</f>
        <v>0</v>
      </c>
      <c r="I159" s="34">
        <f>[1]ОГН!I159+[1]ОГСН!I159</f>
        <v>0</v>
      </c>
      <c r="J159" s="34">
        <f>[1]ОГН!J159+[1]ОГСН!J159</f>
        <v>0</v>
      </c>
      <c r="K159" s="34">
        <f>[1]ОГН!K159+[1]ОГСН!K159</f>
        <v>0</v>
      </c>
      <c r="L159" s="34">
        <f>[1]ОГН!L159+[1]ОГСН!L159</f>
        <v>0</v>
      </c>
      <c r="M159" s="34">
        <f>[1]ОГН!M159+[1]ОГСН!M159</f>
        <v>0</v>
      </c>
      <c r="N159" s="34">
        <f>[1]ОГН!N159+[1]ОГСН!N159</f>
        <v>0</v>
      </c>
      <c r="O159" s="34">
        <f>[1]ОГН!O159+[1]ОГСН!O159</f>
        <v>0</v>
      </c>
      <c r="P159" s="34">
        <f>[1]ОГН!P159+[1]ОГСН!P159</f>
        <v>0</v>
      </c>
      <c r="Q159" s="34">
        <f>[1]ОГН!Q159+[1]ОГСН!Q159</f>
        <v>0</v>
      </c>
      <c r="R159" s="34">
        <f>[1]ОГН!R159+[1]ОГСН!R159</f>
        <v>0</v>
      </c>
      <c r="S159" s="34">
        <f>[1]ОГН!S159+[1]ОГСН!S159</f>
        <v>0</v>
      </c>
      <c r="T159" s="34">
        <f>[1]ОГН!T159+[1]ОГСН!T159</f>
        <v>0</v>
      </c>
      <c r="U159" s="34">
        <f>[1]ОГН!U159+[1]ОГСН!U159</f>
        <v>0</v>
      </c>
      <c r="V159" s="34">
        <f>[1]ОГН!V159+[1]ОГСН!V159</f>
        <v>0</v>
      </c>
      <c r="W159" s="34">
        <f>[1]ОГН!W159+[1]ОГСН!W159</f>
        <v>0</v>
      </c>
    </row>
    <row r="160" spans="1:23" ht="15.75" thickBot="1" x14ac:dyDescent="0.3">
      <c r="A160" s="211"/>
      <c r="B160" s="26" t="s">
        <v>206</v>
      </c>
      <c r="C160" s="34">
        <f>[1]ОГН!C160+[1]ОГСН!C160</f>
        <v>0</v>
      </c>
      <c r="D160" s="34">
        <f>[1]ОГН!D160+[1]ОГСН!D160</f>
        <v>0</v>
      </c>
      <c r="E160" s="34">
        <f>[1]ОГН!E160+[1]ОГСН!E160</f>
        <v>0</v>
      </c>
      <c r="F160" s="34">
        <f>[1]ОГН!F160+[1]ОГСН!F160</f>
        <v>0</v>
      </c>
      <c r="G160" s="34">
        <f>[1]ОГН!G160+[1]ОГСН!G160</f>
        <v>0</v>
      </c>
      <c r="H160" s="34">
        <f>[1]ОГН!H160+[1]ОГСН!H160</f>
        <v>0</v>
      </c>
      <c r="I160" s="34">
        <f>[1]ОГН!I160+[1]ОГСН!I160</f>
        <v>0</v>
      </c>
      <c r="J160" s="34">
        <f>[1]ОГН!J160+[1]ОГСН!J160</f>
        <v>0</v>
      </c>
      <c r="K160" s="34">
        <f>[1]ОГН!K160+[1]ОГСН!K160</f>
        <v>0</v>
      </c>
      <c r="L160" s="34">
        <f>[1]ОГН!L160+[1]ОГСН!L160</f>
        <v>0</v>
      </c>
      <c r="M160" s="34">
        <f>[1]ОГН!M160+[1]ОГСН!M160</f>
        <v>0</v>
      </c>
      <c r="N160" s="34">
        <f>[1]ОГН!N160+[1]ОГСН!N160</f>
        <v>0</v>
      </c>
      <c r="O160" s="34">
        <f>[1]ОГН!O160+[1]ОГСН!O160</f>
        <v>0</v>
      </c>
      <c r="P160" s="34">
        <f>[1]ОГН!P160+[1]ОГСН!P160</f>
        <v>0</v>
      </c>
      <c r="Q160" s="34">
        <f>[1]ОГН!Q160+[1]ОГСН!Q160</f>
        <v>0</v>
      </c>
      <c r="R160" s="34">
        <f>[1]ОГН!R160+[1]ОГСН!R160</f>
        <v>0</v>
      </c>
      <c r="S160" s="34">
        <f>[1]ОГН!S160+[1]ОГСН!S160</f>
        <v>0</v>
      </c>
      <c r="T160" s="34">
        <f>[1]ОГН!T160+[1]ОГСН!T160</f>
        <v>0</v>
      </c>
      <c r="U160" s="34">
        <f>[1]ОГН!U160+[1]ОГСН!U160</f>
        <v>0</v>
      </c>
      <c r="V160" s="34">
        <f>[1]ОГН!V160+[1]ОГСН!V160</f>
        <v>0</v>
      </c>
      <c r="W160" s="34">
        <f>[1]ОГН!W160+[1]ОГСН!W160</f>
        <v>0</v>
      </c>
    </row>
    <row r="161" spans="1:23" ht="15.75" thickBot="1" x14ac:dyDescent="0.3">
      <c r="A161" s="41" t="s">
        <v>232</v>
      </c>
      <c r="B161" s="19" t="s">
        <v>18</v>
      </c>
      <c r="C161" s="34">
        <f>[1]ОГН!C161+[1]ОГСН!C161</f>
        <v>0</v>
      </c>
      <c r="D161" s="34">
        <f>[1]ОГН!D161+[1]ОГСН!D161</f>
        <v>0</v>
      </c>
      <c r="E161" s="34">
        <f>[1]ОГН!E161+[1]ОГСН!E161</f>
        <v>0</v>
      </c>
      <c r="F161" s="34">
        <f>[1]ОГН!F161+[1]ОГСН!F161</f>
        <v>0</v>
      </c>
      <c r="G161" s="34">
        <f>[1]ОГН!G161+[1]ОГСН!G161</f>
        <v>0</v>
      </c>
      <c r="H161" s="34">
        <f>[1]ОГН!H161+[1]ОГСН!H161</f>
        <v>0</v>
      </c>
      <c r="I161" s="34">
        <f>[1]ОГН!I161+[1]ОГСН!I161</f>
        <v>0</v>
      </c>
      <c r="J161" s="34">
        <f>[1]ОГН!J161+[1]ОГСН!J161</f>
        <v>0</v>
      </c>
      <c r="K161" s="34">
        <f>[1]ОГН!K161+[1]ОГСН!K161</f>
        <v>0</v>
      </c>
      <c r="L161" s="34">
        <f>[1]ОГН!L161+[1]ОГСН!L161</f>
        <v>0</v>
      </c>
      <c r="M161" s="34">
        <f>[1]ОГН!M161+[1]ОГСН!M161</f>
        <v>0</v>
      </c>
      <c r="N161" s="34">
        <f>[1]ОГН!N161+[1]ОГСН!N161</f>
        <v>0</v>
      </c>
      <c r="O161" s="34">
        <f>[1]ОГН!O161+[1]ОГСН!O161</f>
        <v>0</v>
      </c>
      <c r="P161" s="34">
        <f>[1]ОГН!P161+[1]ОГСН!P161</f>
        <v>0</v>
      </c>
      <c r="Q161" s="34">
        <f>[1]ОГН!Q161+[1]ОГСН!Q161</f>
        <v>0</v>
      </c>
      <c r="R161" s="34">
        <f>[1]ОГН!R161+[1]ОГСН!R161</f>
        <v>0</v>
      </c>
      <c r="S161" s="34">
        <f>[1]ОГН!S161+[1]ОГСН!S161</f>
        <v>0</v>
      </c>
      <c r="T161" s="34">
        <f>[1]ОГН!T161+[1]ОГСН!T161</f>
        <v>0</v>
      </c>
      <c r="U161" s="34">
        <f>[1]ОГН!U161+[1]ОГСН!U161</f>
        <v>0</v>
      </c>
      <c r="V161" s="34">
        <f>[1]ОГН!V161+[1]ОГСН!V161</f>
        <v>0</v>
      </c>
      <c r="W161" s="34">
        <f>[1]ОГН!W161+[1]ОГСН!W161</f>
        <v>0</v>
      </c>
    </row>
    <row r="162" spans="1:23" ht="15.75" thickBot="1" x14ac:dyDescent="0.3">
      <c r="A162" s="41" t="s">
        <v>233</v>
      </c>
      <c r="B162" s="19" t="s">
        <v>57</v>
      </c>
      <c r="C162" s="34">
        <f>[1]ОГН!C162+[1]ОГСН!C162</f>
        <v>0</v>
      </c>
      <c r="D162" s="34">
        <f>[1]ОГН!D162+[1]ОГСН!D162</f>
        <v>0</v>
      </c>
      <c r="E162" s="34">
        <f>[1]ОГН!E162+[1]ОГСН!E162</f>
        <v>0</v>
      </c>
      <c r="F162" s="34">
        <f>[1]ОГН!F162+[1]ОГСН!F162</f>
        <v>0</v>
      </c>
      <c r="G162" s="34">
        <f>[1]ОГН!G162+[1]ОГСН!G162</f>
        <v>0</v>
      </c>
      <c r="H162" s="34">
        <f>[1]ОГН!H162+[1]ОГСН!H162</f>
        <v>0</v>
      </c>
      <c r="I162" s="34">
        <f>[1]ОГН!I162+[1]ОГСН!I162</f>
        <v>0</v>
      </c>
      <c r="J162" s="34">
        <f>[1]ОГН!J162+[1]ОГСН!J162</f>
        <v>0</v>
      </c>
      <c r="K162" s="34">
        <f>[1]ОГН!K162+[1]ОГСН!K162</f>
        <v>0</v>
      </c>
      <c r="L162" s="34">
        <f>[1]ОГН!L162+[1]ОГСН!L162</f>
        <v>0</v>
      </c>
      <c r="M162" s="34">
        <f>[1]ОГН!M162+[1]ОГСН!M162</f>
        <v>0</v>
      </c>
      <c r="N162" s="34">
        <f>[1]ОГН!N162+[1]ОГСН!N162</f>
        <v>0</v>
      </c>
      <c r="O162" s="34">
        <f>[1]ОГН!O162+[1]ОГСН!O162</f>
        <v>0</v>
      </c>
      <c r="P162" s="34">
        <f>[1]ОГН!P162+[1]ОГСН!P162</f>
        <v>0</v>
      </c>
      <c r="Q162" s="34">
        <f>[1]ОГН!Q162+[1]ОГСН!Q162</f>
        <v>0</v>
      </c>
      <c r="R162" s="34">
        <f>[1]ОГН!R162+[1]ОГСН!R162</f>
        <v>0</v>
      </c>
      <c r="S162" s="34">
        <f>[1]ОГН!S162+[1]ОГСН!S162</f>
        <v>0</v>
      </c>
      <c r="T162" s="34">
        <f>[1]ОГН!T162+[1]ОГСН!T162</f>
        <v>0</v>
      </c>
      <c r="U162" s="34">
        <f>[1]ОГН!U162+[1]ОГСН!U162</f>
        <v>0</v>
      </c>
      <c r="V162" s="34">
        <f>[1]ОГН!V162+[1]ОГСН!V162</f>
        <v>0</v>
      </c>
      <c r="W162" s="34">
        <f>[1]ОГН!W162+[1]ОГСН!W162</f>
        <v>0</v>
      </c>
    </row>
    <row r="163" spans="1:23" ht="15.75" thickBot="1" x14ac:dyDescent="0.3">
      <c r="A163" s="41" t="s">
        <v>234</v>
      </c>
      <c r="B163" s="19" t="s">
        <v>71</v>
      </c>
      <c r="C163" s="34">
        <f>[1]ОГН!C163+[1]ОГСН!C163</f>
        <v>0</v>
      </c>
      <c r="D163" s="34">
        <f>[1]ОГН!D163+[1]ОГСН!D163</f>
        <v>0</v>
      </c>
      <c r="E163" s="34">
        <f>[1]ОГН!E163+[1]ОГСН!E163</f>
        <v>0</v>
      </c>
      <c r="F163" s="34">
        <f>[1]ОГН!F163+[1]ОГСН!F163</f>
        <v>0</v>
      </c>
      <c r="G163" s="34">
        <f>[1]ОГН!G163+[1]ОГСН!G163</f>
        <v>0</v>
      </c>
      <c r="H163" s="34">
        <f>[1]ОГН!H163+[1]ОГСН!H163</f>
        <v>0</v>
      </c>
      <c r="I163" s="34">
        <f>[1]ОГН!I163+[1]ОГСН!I163</f>
        <v>0</v>
      </c>
      <c r="J163" s="34">
        <f>[1]ОГН!J163+[1]ОГСН!J163</f>
        <v>0</v>
      </c>
      <c r="K163" s="34">
        <f>[1]ОГН!K163+[1]ОГСН!K163</f>
        <v>0</v>
      </c>
      <c r="L163" s="34">
        <f>[1]ОГН!L163+[1]ОГСН!L163</f>
        <v>0</v>
      </c>
      <c r="M163" s="34">
        <f>[1]ОГН!M163+[1]ОГСН!M163</f>
        <v>0</v>
      </c>
      <c r="N163" s="34">
        <f>[1]ОГН!N163+[1]ОГСН!N163</f>
        <v>0</v>
      </c>
      <c r="O163" s="34">
        <f>[1]ОГН!O163+[1]ОГСН!O163</f>
        <v>0</v>
      </c>
      <c r="P163" s="34">
        <f>[1]ОГН!P163+[1]ОГСН!P163</f>
        <v>0</v>
      </c>
      <c r="Q163" s="34">
        <f>[1]ОГН!Q163+[1]ОГСН!Q163</f>
        <v>0</v>
      </c>
      <c r="R163" s="34">
        <f>[1]ОГН!R163+[1]ОГСН!R163</f>
        <v>0</v>
      </c>
      <c r="S163" s="34">
        <f>[1]ОГН!S163+[1]ОГСН!S163</f>
        <v>0</v>
      </c>
      <c r="T163" s="34">
        <f>[1]ОГН!T163+[1]ОГСН!T163</f>
        <v>0</v>
      </c>
      <c r="U163" s="34">
        <f>[1]ОГН!U163+[1]ОГСН!U163</f>
        <v>0</v>
      </c>
      <c r="V163" s="34">
        <f>[1]ОГН!V163+[1]ОГСН!V163</f>
        <v>0</v>
      </c>
      <c r="W163" s="34">
        <f>[1]ОГН!W163+[1]ОГСН!W163</f>
        <v>0</v>
      </c>
    </row>
    <row r="164" spans="1:23" ht="15.75" thickBot="1" x14ac:dyDescent="0.3">
      <c r="A164" s="41" t="s">
        <v>235</v>
      </c>
      <c r="B164" s="26" t="s">
        <v>211</v>
      </c>
      <c r="C164" s="34">
        <f>[1]ОГН!C164+[1]ОГСН!C164</f>
        <v>1955</v>
      </c>
      <c r="D164" s="34">
        <f>[1]ОГН!D164+[1]ОГСН!D164</f>
        <v>0</v>
      </c>
      <c r="E164" s="34">
        <f>[1]ОГН!E164+[1]ОГСН!E164</f>
        <v>30</v>
      </c>
      <c r="F164" s="34">
        <f>[1]ОГН!F164+[1]ОГСН!F164</f>
        <v>1925</v>
      </c>
      <c r="G164" s="34">
        <f>[1]ОГН!G164+[1]ОГСН!G164</f>
        <v>0</v>
      </c>
      <c r="H164" s="34">
        <f>[1]ОГН!H164+[1]ОГСН!H164</f>
        <v>0</v>
      </c>
      <c r="I164" s="34">
        <f>[1]ОГН!I164+[1]ОГСН!I164</f>
        <v>90</v>
      </c>
      <c r="J164" s="34">
        <f>[1]ОГН!J164+[1]ОГСН!J164</f>
        <v>0</v>
      </c>
      <c r="K164" s="34">
        <f>[1]ОГН!K164+[1]ОГСН!K164</f>
        <v>0</v>
      </c>
      <c r="L164" s="34">
        <f>[1]ОГН!L164+[1]ОГСН!L164</f>
        <v>0</v>
      </c>
      <c r="M164" s="34">
        <f>[1]ОГН!M164+[1]ОГСН!M164</f>
        <v>120</v>
      </c>
      <c r="N164" s="34">
        <f>[1]ОГН!N164+[1]ОГСН!N164</f>
        <v>0</v>
      </c>
      <c r="O164" s="34">
        <f>[1]ОГН!O164+[1]ОГСН!O164</f>
        <v>0</v>
      </c>
      <c r="P164" s="34">
        <f>[1]ОГН!P164+[1]ОГСН!P164</f>
        <v>175</v>
      </c>
      <c r="Q164" s="34">
        <f>[1]ОГН!Q164+[1]ОГСН!Q164</f>
        <v>0</v>
      </c>
      <c r="R164" s="34">
        <f>[1]ОГН!R164+[1]ОГСН!R164</f>
        <v>1530</v>
      </c>
      <c r="S164" s="34">
        <f>[1]ОГН!S164+[1]ОГСН!S164</f>
        <v>20</v>
      </c>
      <c r="T164" s="34">
        <f>[1]ОГН!T164+[1]ОГСН!T164</f>
        <v>0</v>
      </c>
      <c r="U164" s="34">
        <f>[1]ОГН!U164+[1]ОГСН!U164</f>
        <v>20</v>
      </c>
      <c r="V164" s="34">
        <f>[1]ОГН!V164+[1]ОГСН!V164</f>
        <v>0</v>
      </c>
      <c r="W164" s="34">
        <f>[1]ОГН!W164+[1]ОГСН!W164</f>
        <v>0</v>
      </c>
    </row>
    <row r="165" spans="1:23" ht="15.75" thickBot="1" x14ac:dyDescent="0.3">
      <c r="A165" s="41" t="s">
        <v>236</v>
      </c>
      <c r="B165" s="19" t="s">
        <v>18</v>
      </c>
      <c r="C165" s="34">
        <f>[1]ОГН!C165+[1]ОГСН!C165</f>
        <v>1350</v>
      </c>
      <c r="D165" s="34">
        <f>[1]ОГН!D165+[1]ОГСН!D165</f>
        <v>0</v>
      </c>
      <c r="E165" s="34">
        <f>[1]ОГН!E165+[1]ОГСН!E165</f>
        <v>0</v>
      </c>
      <c r="F165" s="34">
        <f>[1]ОГН!F165+[1]ОГСН!F165</f>
        <v>1350</v>
      </c>
      <c r="G165" s="34">
        <f>[1]ОГН!G165+[1]ОГСН!G165</f>
        <v>0</v>
      </c>
      <c r="H165" s="34">
        <f>[1]ОГН!H165+[1]ОГСН!H165</f>
        <v>0</v>
      </c>
      <c r="I165" s="34">
        <f>[1]ОГН!I165+[1]ОГСН!I165</f>
        <v>60</v>
      </c>
      <c r="J165" s="34">
        <f>[1]ОГН!J165+[1]ОГСН!J165</f>
        <v>0</v>
      </c>
      <c r="K165" s="34">
        <f>[1]ОГН!K165+[1]ОГСН!K165</f>
        <v>0</v>
      </c>
      <c r="L165" s="34">
        <f>[1]ОГН!L165+[1]ОГСН!L165</f>
        <v>0</v>
      </c>
      <c r="M165" s="34">
        <f>[1]ОГН!M165+[1]ОГСН!M165</f>
        <v>90</v>
      </c>
      <c r="N165" s="34">
        <f>[1]ОГН!N165+[1]ОГСН!N165</f>
        <v>0</v>
      </c>
      <c r="O165" s="34">
        <f>[1]ОГН!O165+[1]ОГСН!O165</f>
        <v>0</v>
      </c>
      <c r="P165" s="34">
        <f>[1]ОГН!P165+[1]ОГСН!P165</f>
        <v>40</v>
      </c>
      <c r="Q165" s="34">
        <f>[1]ОГН!Q165+[1]ОГСН!Q165</f>
        <v>0</v>
      </c>
      <c r="R165" s="34">
        <f>[1]ОГН!R165+[1]ОГСН!R165</f>
        <v>1120</v>
      </c>
      <c r="S165" s="34">
        <f>[1]ОГН!S165+[1]ОГСН!S165</f>
        <v>20</v>
      </c>
      <c r="T165" s="34">
        <f>[1]ОГН!T165+[1]ОГСН!T165</f>
        <v>0</v>
      </c>
      <c r="U165" s="34">
        <f>[1]ОГН!U165+[1]ОГСН!U165</f>
        <v>20</v>
      </c>
      <c r="V165" s="34">
        <f>[1]ОГН!V165+[1]ОГСН!V165</f>
        <v>0</v>
      </c>
      <c r="W165" s="34">
        <f>[1]ОГН!W165+[1]ОГСН!W165</f>
        <v>0</v>
      </c>
    </row>
    <row r="166" spans="1:23" ht="15.75" thickBot="1" x14ac:dyDescent="0.3">
      <c r="A166" s="41" t="s">
        <v>237</v>
      </c>
      <c r="B166" s="19" t="s">
        <v>57</v>
      </c>
      <c r="C166" s="34">
        <f>[1]ОГН!C166+[1]ОГСН!C166</f>
        <v>605</v>
      </c>
      <c r="D166" s="34">
        <f>[1]ОГН!D166+[1]ОГСН!D166</f>
        <v>0</v>
      </c>
      <c r="E166" s="34">
        <f>[1]ОГН!E166+[1]ОГСН!E166</f>
        <v>30</v>
      </c>
      <c r="F166" s="34">
        <f>[1]ОГН!F166+[1]ОГСН!F166</f>
        <v>575</v>
      </c>
      <c r="G166" s="34">
        <f>[1]ОГН!G166+[1]ОГСН!G166</f>
        <v>0</v>
      </c>
      <c r="H166" s="34">
        <f>[1]ОГН!H166+[1]ОГСН!H166</f>
        <v>0</v>
      </c>
      <c r="I166" s="34">
        <f>[1]ОГН!I166+[1]ОГСН!I166</f>
        <v>30</v>
      </c>
      <c r="J166" s="34">
        <f>[1]ОГН!J166+[1]ОГСН!J166</f>
        <v>0</v>
      </c>
      <c r="K166" s="34">
        <f>[1]ОГН!K166+[1]ОГСН!K166</f>
        <v>0</v>
      </c>
      <c r="L166" s="34">
        <f>[1]ОГН!L166+[1]ОГСН!L166</f>
        <v>0</v>
      </c>
      <c r="M166" s="34">
        <f>[1]ОГН!M166+[1]ОГСН!M166</f>
        <v>30</v>
      </c>
      <c r="N166" s="34">
        <f>[1]ОГН!N166+[1]ОГСН!N166</f>
        <v>0</v>
      </c>
      <c r="O166" s="34">
        <f>[1]ОГН!O166+[1]ОГСН!O166</f>
        <v>0</v>
      </c>
      <c r="P166" s="34">
        <f>[1]ОГН!P166+[1]ОГСН!P166</f>
        <v>135</v>
      </c>
      <c r="Q166" s="34">
        <f>[1]ОГН!Q166+[1]ОГСН!Q166</f>
        <v>0</v>
      </c>
      <c r="R166" s="34">
        <f>[1]ОГН!R166+[1]ОГСН!R166</f>
        <v>410</v>
      </c>
      <c r="S166" s="34">
        <f>[1]ОГН!S166+[1]ОГСН!S166</f>
        <v>0</v>
      </c>
      <c r="T166" s="34">
        <f>[1]ОГН!T166+[1]ОГСН!T166</f>
        <v>0</v>
      </c>
      <c r="U166" s="34">
        <f>[1]ОГН!U166+[1]ОГСН!U166</f>
        <v>0</v>
      </c>
      <c r="V166" s="34">
        <f>[1]ОГН!V166+[1]ОГСН!V166</f>
        <v>0</v>
      </c>
      <c r="W166" s="34">
        <f>[1]ОГН!W166+[1]ОГСН!W166</f>
        <v>0</v>
      </c>
    </row>
    <row r="167" spans="1:23" ht="15.75" thickBot="1" x14ac:dyDescent="0.3">
      <c r="A167" s="41" t="s">
        <v>238</v>
      </c>
      <c r="B167" s="19" t="s">
        <v>71</v>
      </c>
      <c r="C167" s="34">
        <f>[1]ОГН!C167+[1]ОГСН!C167</f>
        <v>0</v>
      </c>
      <c r="D167" s="34">
        <f>[1]ОГН!D167+[1]ОГСН!D167</f>
        <v>0</v>
      </c>
      <c r="E167" s="34">
        <f>[1]ОГН!E167+[1]ОГСН!E167</f>
        <v>0</v>
      </c>
      <c r="F167" s="34">
        <f>[1]ОГН!F167+[1]ОГСН!F167</f>
        <v>0</v>
      </c>
      <c r="G167" s="34">
        <f>[1]ОГН!G167+[1]ОГСН!G167</f>
        <v>0</v>
      </c>
      <c r="H167" s="34">
        <f>[1]ОГН!H167+[1]ОГСН!H167</f>
        <v>0</v>
      </c>
      <c r="I167" s="34">
        <f>[1]ОГН!I167+[1]ОГСН!I167</f>
        <v>0</v>
      </c>
      <c r="J167" s="34">
        <f>[1]ОГН!J167+[1]ОГСН!J167</f>
        <v>0</v>
      </c>
      <c r="K167" s="34">
        <f>[1]ОГН!K167+[1]ОГСН!K167</f>
        <v>0</v>
      </c>
      <c r="L167" s="34">
        <f>[1]ОГН!L167+[1]ОГСН!L167</f>
        <v>0</v>
      </c>
      <c r="M167" s="34">
        <f>[1]ОГН!M167+[1]ОГСН!M167</f>
        <v>0</v>
      </c>
      <c r="N167" s="34">
        <f>[1]ОГН!N167+[1]ОГСН!N167</f>
        <v>0</v>
      </c>
      <c r="O167" s="34">
        <f>[1]ОГН!O167+[1]ОГСН!O167</f>
        <v>0</v>
      </c>
      <c r="P167" s="34">
        <f>[1]ОГН!P167+[1]ОГСН!P167</f>
        <v>0</v>
      </c>
      <c r="Q167" s="34">
        <f>[1]ОГН!Q167+[1]ОГСН!Q167</f>
        <v>0</v>
      </c>
      <c r="R167" s="34">
        <f>[1]ОГН!R167+[1]ОГСН!R167</f>
        <v>0</v>
      </c>
      <c r="S167" s="34">
        <f>[1]ОГН!S167+[1]ОГСН!S167</f>
        <v>0</v>
      </c>
      <c r="T167" s="34">
        <f>[1]ОГН!T167+[1]ОГСН!T167</f>
        <v>0</v>
      </c>
      <c r="U167" s="34">
        <f>[1]ОГН!U167+[1]ОГСН!U167</f>
        <v>0</v>
      </c>
      <c r="V167" s="34">
        <f>[1]ОГН!V167+[1]ОГСН!V167</f>
        <v>0</v>
      </c>
      <c r="W167" s="34">
        <f>[1]ОГН!W167+[1]ОГСН!W167</f>
        <v>0</v>
      </c>
    </row>
    <row r="168" spans="1:23" ht="15.75" thickBot="1" x14ac:dyDescent="0.3">
      <c r="A168" s="41" t="s">
        <v>239</v>
      </c>
      <c r="B168" s="26" t="s">
        <v>216</v>
      </c>
      <c r="C168" s="34">
        <f>[1]ОГН!C168+[1]ОГСН!C168</f>
        <v>1895</v>
      </c>
      <c r="D168" s="34">
        <f>[1]ОГН!D168+[1]ОГСН!D168</f>
        <v>0</v>
      </c>
      <c r="E168" s="34">
        <f>[1]ОГН!E168+[1]ОГСН!E168</f>
        <v>0</v>
      </c>
      <c r="F168" s="34">
        <f>[1]ОГН!F168+[1]ОГСН!F168</f>
        <v>1895</v>
      </c>
      <c r="G168" s="34">
        <f>[1]ОГН!G168+[1]ОГСН!G168</f>
        <v>0</v>
      </c>
      <c r="H168" s="34">
        <f>[1]ОГН!H168+[1]ОГСН!H168</f>
        <v>0</v>
      </c>
      <c r="I168" s="34">
        <f>[1]ОГН!I168+[1]ОГСН!I168</f>
        <v>50</v>
      </c>
      <c r="J168" s="34">
        <f>[1]ОГН!J168+[1]ОГСН!J168</f>
        <v>0</v>
      </c>
      <c r="K168" s="34">
        <f>[1]ОГН!K168+[1]ОГСН!K168</f>
        <v>0</v>
      </c>
      <c r="L168" s="34">
        <f>[1]ОГН!L168+[1]ОГСН!L168</f>
        <v>0</v>
      </c>
      <c r="M168" s="34">
        <f>[1]ОГН!M168+[1]ОГСН!M168</f>
        <v>0</v>
      </c>
      <c r="N168" s="34">
        <f>[1]ОГН!N168+[1]ОГСН!N168</f>
        <v>0</v>
      </c>
      <c r="O168" s="34">
        <f>[1]ОГН!O168+[1]ОГСН!O168</f>
        <v>0</v>
      </c>
      <c r="P168" s="34">
        <f>[1]ОГН!P168+[1]ОГСН!P168</f>
        <v>0</v>
      </c>
      <c r="Q168" s="34">
        <f>[1]ОГН!Q168+[1]ОГСН!Q168</f>
        <v>0</v>
      </c>
      <c r="R168" s="34">
        <f>[1]ОГН!R168+[1]ОГСН!R168</f>
        <v>1055</v>
      </c>
      <c r="S168" s="34">
        <f>[1]ОГН!S168+[1]ОГСН!S168</f>
        <v>60</v>
      </c>
      <c r="T168" s="34">
        <f>[1]ОГН!T168+[1]ОГСН!T168</f>
        <v>0</v>
      </c>
      <c r="U168" s="34">
        <f>[1]ОГН!U168+[1]ОГСН!U168</f>
        <v>730</v>
      </c>
      <c r="V168" s="34">
        <f>[1]ОГН!V168+[1]ОГСН!V168</f>
        <v>0</v>
      </c>
      <c r="W168" s="34">
        <f>[1]ОГН!W168+[1]ОГСН!W168</f>
        <v>0</v>
      </c>
    </row>
    <row r="169" spans="1:23" ht="15.75" thickBot="1" x14ac:dyDescent="0.3">
      <c r="A169" s="41" t="s">
        <v>240</v>
      </c>
      <c r="B169" s="19" t="s">
        <v>18</v>
      </c>
      <c r="C169" s="34">
        <f>[1]ОГН!C169+[1]ОГСН!C169</f>
        <v>805</v>
      </c>
      <c r="D169" s="34">
        <f>[1]ОГН!D169+[1]ОГСН!D169</f>
        <v>0</v>
      </c>
      <c r="E169" s="34">
        <f>[1]ОГН!E169+[1]ОГСН!E169</f>
        <v>0</v>
      </c>
      <c r="F169" s="34">
        <f>[1]ОГН!F169+[1]ОГСН!F169</f>
        <v>805</v>
      </c>
      <c r="G169" s="34">
        <f>[1]ОГН!G169+[1]ОГСН!G169</f>
        <v>0</v>
      </c>
      <c r="H169" s="34">
        <f>[1]ОГН!H169+[1]ОГСН!H169</f>
        <v>0</v>
      </c>
      <c r="I169" s="34">
        <f>[1]ОГН!I169+[1]ОГСН!I169</f>
        <v>20</v>
      </c>
      <c r="J169" s="34">
        <f>[1]ОГН!J169+[1]ОГСН!J169</f>
        <v>0</v>
      </c>
      <c r="K169" s="34">
        <f>[1]ОГН!K169+[1]ОГСН!K169</f>
        <v>0</v>
      </c>
      <c r="L169" s="34">
        <f>[1]ОГН!L169+[1]ОГСН!L169</f>
        <v>0</v>
      </c>
      <c r="M169" s="34">
        <f>[1]ОГН!M169+[1]ОГСН!M169</f>
        <v>0</v>
      </c>
      <c r="N169" s="34">
        <f>[1]ОГН!N169+[1]ОГСН!N169</f>
        <v>0</v>
      </c>
      <c r="O169" s="34">
        <f>[1]ОГН!O169+[1]ОГСН!O169</f>
        <v>0</v>
      </c>
      <c r="P169" s="34">
        <f>[1]ОГН!P169+[1]ОГСН!P169</f>
        <v>0</v>
      </c>
      <c r="Q169" s="34">
        <f>[1]ОГН!Q169+[1]ОГСН!Q169</f>
        <v>0</v>
      </c>
      <c r="R169" s="34">
        <f>[1]ОГН!R169+[1]ОГСН!R169</f>
        <v>525</v>
      </c>
      <c r="S169" s="34">
        <f>[1]ОГН!S169+[1]ОГСН!S169</f>
        <v>60</v>
      </c>
      <c r="T169" s="34">
        <f>[1]ОГН!T169+[1]ОГСН!T169</f>
        <v>0</v>
      </c>
      <c r="U169" s="34">
        <f>[1]ОГН!U169+[1]ОГСН!U169</f>
        <v>200</v>
      </c>
      <c r="V169" s="34">
        <f>[1]ОГН!V169+[1]ОГСН!V169</f>
        <v>0</v>
      </c>
      <c r="W169" s="34">
        <f>[1]ОГН!W169+[1]ОГСН!W169</f>
        <v>0</v>
      </c>
    </row>
    <row r="170" spans="1:23" ht="15.75" thickBot="1" x14ac:dyDescent="0.3">
      <c r="A170" s="41" t="s">
        <v>241</v>
      </c>
      <c r="B170" s="19" t="s">
        <v>57</v>
      </c>
      <c r="C170" s="34">
        <f>[1]ОГН!C170+[1]ОГСН!C170</f>
        <v>1090</v>
      </c>
      <c r="D170" s="34">
        <f>[1]ОГН!D170+[1]ОГСН!D170</f>
        <v>0</v>
      </c>
      <c r="E170" s="34">
        <f>[1]ОГН!E170+[1]ОГСН!E170</f>
        <v>0</v>
      </c>
      <c r="F170" s="34">
        <f>[1]ОГН!F170+[1]ОГСН!F170</f>
        <v>1090</v>
      </c>
      <c r="G170" s="34">
        <f>[1]ОГН!G170+[1]ОГСН!G170</f>
        <v>0</v>
      </c>
      <c r="H170" s="34">
        <f>[1]ОГН!H170+[1]ОГСН!H170</f>
        <v>0</v>
      </c>
      <c r="I170" s="34">
        <f>[1]ОГН!I170+[1]ОГСН!I170</f>
        <v>30</v>
      </c>
      <c r="J170" s="34">
        <f>[1]ОГН!J170+[1]ОГСН!J170</f>
        <v>0</v>
      </c>
      <c r="K170" s="34">
        <f>[1]ОГН!K170+[1]ОГСН!K170</f>
        <v>0</v>
      </c>
      <c r="L170" s="34">
        <f>[1]ОГН!L170+[1]ОГСН!L170</f>
        <v>0</v>
      </c>
      <c r="M170" s="34">
        <f>[1]ОГН!M170+[1]ОГСН!M170</f>
        <v>0</v>
      </c>
      <c r="N170" s="34">
        <f>[1]ОГН!N170+[1]ОГСН!N170</f>
        <v>0</v>
      </c>
      <c r="O170" s="34">
        <f>[1]ОГН!O170+[1]ОГСН!O170</f>
        <v>0</v>
      </c>
      <c r="P170" s="34">
        <f>[1]ОГН!P170+[1]ОГСН!P170</f>
        <v>0</v>
      </c>
      <c r="Q170" s="34">
        <f>[1]ОГН!Q170+[1]ОГСН!Q170</f>
        <v>0</v>
      </c>
      <c r="R170" s="34">
        <f>[1]ОГН!R170+[1]ОГСН!R170</f>
        <v>530</v>
      </c>
      <c r="S170" s="34">
        <f>[1]ОГН!S170+[1]ОГСН!S170</f>
        <v>0</v>
      </c>
      <c r="T170" s="34">
        <f>[1]ОГН!T170+[1]ОГСН!T170</f>
        <v>0</v>
      </c>
      <c r="U170" s="34">
        <f>[1]ОГН!U170+[1]ОГСН!U170</f>
        <v>530</v>
      </c>
      <c r="V170" s="34">
        <f>[1]ОГН!V170+[1]ОГСН!V170</f>
        <v>0</v>
      </c>
      <c r="W170" s="34">
        <f>[1]ОГН!W170+[1]ОГСН!W170</f>
        <v>0</v>
      </c>
    </row>
    <row r="171" spans="1:23" ht="15.75" thickBot="1" x14ac:dyDescent="0.3">
      <c r="A171" s="41" t="s">
        <v>242</v>
      </c>
      <c r="B171" s="19" t="s">
        <v>71</v>
      </c>
      <c r="C171" s="34">
        <f>[1]ОГН!C171+[1]ОГСН!C171</f>
        <v>0</v>
      </c>
      <c r="D171" s="34">
        <f>[1]ОГН!D171+[1]ОГСН!D171</f>
        <v>0</v>
      </c>
      <c r="E171" s="34">
        <f>[1]ОГН!E171+[1]ОГСН!E171</f>
        <v>0</v>
      </c>
      <c r="F171" s="34">
        <f>[1]ОГН!F171+[1]ОГСН!F171</f>
        <v>0</v>
      </c>
      <c r="G171" s="34">
        <f>[1]ОГН!G171+[1]ОГСН!G171</f>
        <v>0</v>
      </c>
      <c r="H171" s="34">
        <f>[1]ОГН!H171+[1]ОГСН!H171</f>
        <v>0</v>
      </c>
      <c r="I171" s="34">
        <f>[1]ОГН!I171+[1]ОГСН!I171</f>
        <v>0</v>
      </c>
      <c r="J171" s="34">
        <f>[1]ОГН!J171+[1]ОГСН!J171</f>
        <v>0</v>
      </c>
      <c r="K171" s="34">
        <f>[1]ОГН!K171+[1]ОГСН!K171</f>
        <v>0</v>
      </c>
      <c r="L171" s="34">
        <f>[1]ОГН!L171+[1]ОГСН!L171</f>
        <v>0</v>
      </c>
      <c r="M171" s="34">
        <f>[1]ОГН!M171+[1]ОГСН!M171</f>
        <v>0</v>
      </c>
      <c r="N171" s="34">
        <f>[1]ОГН!N171+[1]ОГСН!N171</f>
        <v>0</v>
      </c>
      <c r="O171" s="34">
        <f>[1]ОГН!O171+[1]ОГСН!O171</f>
        <v>0</v>
      </c>
      <c r="P171" s="34">
        <f>[1]ОГН!P171+[1]ОГСН!P171</f>
        <v>0</v>
      </c>
      <c r="Q171" s="34">
        <f>[1]ОГН!Q171+[1]ОГСН!Q171</f>
        <v>0</v>
      </c>
      <c r="R171" s="34">
        <f>[1]ОГН!R171+[1]ОГСН!R171</f>
        <v>0</v>
      </c>
      <c r="S171" s="34">
        <f>[1]ОГН!S171+[1]ОГСН!S171</f>
        <v>0</v>
      </c>
      <c r="T171" s="34">
        <f>[1]ОГН!T171+[1]ОГСН!T171</f>
        <v>0</v>
      </c>
      <c r="U171" s="34">
        <f>[1]ОГН!U171+[1]ОГСН!U171</f>
        <v>0</v>
      </c>
      <c r="V171" s="34">
        <f>[1]ОГН!V171+[1]ОГСН!V171</f>
        <v>0</v>
      </c>
      <c r="W171" s="34">
        <f>[1]ОГН!W171+[1]ОГСН!W171</f>
        <v>0</v>
      </c>
    </row>
    <row r="172" spans="1:23" ht="15.75" thickBot="1" x14ac:dyDescent="0.3">
      <c r="A172" s="41" t="s">
        <v>243</v>
      </c>
      <c r="B172" s="26" t="s">
        <v>221</v>
      </c>
      <c r="C172" s="34">
        <f>[1]ОГН!C172+[1]ОГСН!C172</f>
        <v>2250</v>
      </c>
      <c r="D172" s="34">
        <f>[1]ОГН!D172+[1]ОГСН!D172</f>
        <v>0</v>
      </c>
      <c r="E172" s="34">
        <f>[1]ОГН!E172+[1]ОГСН!E172</f>
        <v>0</v>
      </c>
      <c r="F172" s="34">
        <f>[1]ОГН!F172+[1]ОГСН!F172</f>
        <v>2250</v>
      </c>
      <c r="G172" s="34">
        <f>[1]ОГН!G172+[1]ОГСН!G172</f>
        <v>0</v>
      </c>
      <c r="H172" s="34">
        <f>[1]ОГН!H172+[1]ОГСН!H172</f>
        <v>0</v>
      </c>
      <c r="I172" s="34">
        <f>[1]ОГН!I172+[1]ОГСН!I172</f>
        <v>0</v>
      </c>
      <c r="J172" s="34">
        <f>[1]ОГН!J172+[1]ОГСН!J172</f>
        <v>0</v>
      </c>
      <c r="K172" s="34">
        <f>[1]ОГН!K172+[1]ОГСН!K172</f>
        <v>0</v>
      </c>
      <c r="L172" s="34">
        <f>[1]ОГН!L172+[1]ОГСН!L172</f>
        <v>0</v>
      </c>
      <c r="M172" s="34">
        <f>[1]ОГН!M172+[1]ОГСН!M172</f>
        <v>0</v>
      </c>
      <c r="N172" s="34">
        <f>[1]ОГН!N172+[1]ОГСН!N172</f>
        <v>0</v>
      </c>
      <c r="O172" s="34">
        <f>[1]ОГН!O172+[1]ОГСН!O172</f>
        <v>0</v>
      </c>
      <c r="P172" s="34">
        <f>[1]ОГН!P172+[1]ОГСН!P172</f>
        <v>0</v>
      </c>
      <c r="Q172" s="34">
        <f>[1]ОГН!Q172+[1]ОГСН!Q172</f>
        <v>0</v>
      </c>
      <c r="R172" s="34">
        <f>[1]ОГН!R172+[1]ОГСН!R172</f>
        <v>1450</v>
      </c>
      <c r="S172" s="34">
        <f>[1]ОГН!S172+[1]ОГСН!S172</f>
        <v>0</v>
      </c>
      <c r="T172" s="34">
        <f>[1]ОГН!T172+[1]ОГСН!T172</f>
        <v>200</v>
      </c>
      <c r="U172" s="34">
        <f>[1]ОГН!U172+[1]ОГСН!U172</f>
        <v>600</v>
      </c>
      <c r="V172" s="34">
        <f>[1]ОГН!V172+[1]ОГСН!V172</f>
        <v>0</v>
      </c>
      <c r="W172" s="34">
        <f>[1]ОГН!W172+[1]ОГСН!W172</f>
        <v>0</v>
      </c>
    </row>
    <row r="173" spans="1:23" ht="15.75" thickBot="1" x14ac:dyDescent="0.3">
      <c r="A173" s="41" t="s">
        <v>244</v>
      </c>
      <c r="B173" s="19" t="s">
        <v>18</v>
      </c>
      <c r="C173" s="34">
        <f>[1]ОГН!C173+[1]ОГСН!C173</f>
        <v>800</v>
      </c>
      <c r="D173" s="34">
        <f>[1]ОГН!D173+[1]ОГСН!D173</f>
        <v>0</v>
      </c>
      <c r="E173" s="34">
        <f>[1]ОГН!E173+[1]ОГСН!E173</f>
        <v>0</v>
      </c>
      <c r="F173" s="34">
        <f>[1]ОГН!F173+[1]ОГСН!F173</f>
        <v>800</v>
      </c>
      <c r="G173" s="34">
        <f>[1]ОГН!G173+[1]ОГСН!G173</f>
        <v>0</v>
      </c>
      <c r="H173" s="34">
        <f>[1]ОГН!H173+[1]ОГСН!H173</f>
        <v>0</v>
      </c>
      <c r="I173" s="34">
        <f>[1]ОГН!I173+[1]ОГСН!I173</f>
        <v>0</v>
      </c>
      <c r="J173" s="34">
        <f>[1]ОГН!J173+[1]ОГСН!J173</f>
        <v>0</v>
      </c>
      <c r="K173" s="34">
        <f>[1]ОГН!K173+[1]ОГСН!K173</f>
        <v>0</v>
      </c>
      <c r="L173" s="34">
        <f>[1]ОГН!L173+[1]ОГСН!L173</f>
        <v>0</v>
      </c>
      <c r="M173" s="34">
        <f>[1]ОГН!M173+[1]ОГСН!M173</f>
        <v>0</v>
      </c>
      <c r="N173" s="34">
        <f>[1]ОГН!N173+[1]ОГСН!N173</f>
        <v>0</v>
      </c>
      <c r="O173" s="34">
        <f>[1]ОГН!O173+[1]ОГСН!O173</f>
        <v>0</v>
      </c>
      <c r="P173" s="34">
        <f>[1]ОГН!P173+[1]ОГСН!P173</f>
        <v>0</v>
      </c>
      <c r="Q173" s="34">
        <f>[1]ОГН!Q173+[1]ОГСН!Q173</f>
        <v>0</v>
      </c>
      <c r="R173" s="34">
        <f>[1]ОГН!R173+[1]ОГСН!R173</f>
        <v>600</v>
      </c>
      <c r="S173" s="34">
        <f>[1]ОГН!S173+[1]ОГСН!S173</f>
        <v>0</v>
      </c>
      <c r="T173" s="34">
        <f>[1]ОГН!T173+[1]ОГСН!T173</f>
        <v>0</v>
      </c>
      <c r="U173" s="34">
        <f>[1]ОГН!U173+[1]ОГСН!U173</f>
        <v>200</v>
      </c>
      <c r="V173" s="34">
        <f>[1]ОГН!V173+[1]ОГСН!V173</f>
        <v>0</v>
      </c>
      <c r="W173" s="34">
        <f>[1]ОГН!W173+[1]ОГСН!W173</f>
        <v>0</v>
      </c>
    </row>
    <row r="174" spans="1:23" ht="15.75" thickBot="1" x14ac:dyDescent="0.3">
      <c r="A174" s="41" t="s">
        <v>245</v>
      </c>
      <c r="B174" s="19" t="s">
        <v>57</v>
      </c>
      <c r="C174" s="34">
        <f>[1]ОГН!C174+[1]ОГСН!C174</f>
        <v>1450</v>
      </c>
      <c r="D174" s="34">
        <f>[1]ОГН!D174+[1]ОГСН!D174</f>
        <v>0</v>
      </c>
      <c r="E174" s="34">
        <f>[1]ОГН!E174+[1]ОГСН!E174</f>
        <v>0</v>
      </c>
      <c r="F174" s="34">
        <f>[1]ОГН!F174+[1]ОГСН!F174</f>
        <v>1450</v>
      </c>
      <c r="G174" s="34">
        <f>[1]ОГН!G174+[1]ОГСН!G174</f>
        <v>0</v>
      </c>
      <c r="H174" s="34">
        <f>[1]ОГН!H174+[1]ОГСН!H174</f>
        <v>0</v>
      </c>
      <c r="I174" s="34">
        <f>[1]ОГН!I174+[1]ОГСН!I174</f>
        <v>0</v>
      </c>
      <c r="J174" s="34">
        <f>[1]ОГН!J174+[1]ОГСН!J174</f>
        <v>0</v>
      </c>
      <c r="K174" s="34">
        <f>[1]ОГН!K174+[1]ОГСН!K174</f>
        <v>0</v>
      </c>
      <c r="L174" s="34">
        <f>[1]ОГН!L174+[1]ОГСН!L174</f>
        <v>0</v>
      </c>
      <c r="M174" s="34">
        <f>[1]ОГН!M174+[1]ОГСН!M174</f>
        <v>0</v>
      </c>
      <c r="N174" s="34">
        <f>[1]ОГН!N174+[1]ОГСН!N174</f>
        <v>0</v>
      </c>
      <c r="O174" s="34">
        <f>[1]ОГН!O174+[1]ОГСН!O174</f>
        <v>0</v>
      </c>
      <c r="P174" s="34">
        <f>[1]ОГН!P174+[1]ОГСН!P174</f>
        <v>0</v>
      </c>
      <c r="Q174" s="34">
        <f>[1]ОГН!Q174+[1]ОГСН!Q174</f>
        <v>0</v>
      </c>
      <c r="R174" s="34">
        <f>[1]ОГН!R174+[1]ОГСН!R174</f>
        <v>850</v>
      </c>
      <c r="S174" s="34">
        <f>[1]ОГН!S174+[1]ОГСН!S174</f>
        <v>0</v>
      </c>
      <c r="T174" s="34">
        <f>[1]ОГН!T174+[1]ОГСН!T174</f>
        <v>200</v>
      </c>
      <c r="U174" s="34">
        <f>[1]ОГН!U174+[1]ОГСН!U174</f>
        <v>400</v>
      </c>
      <c r="V174" s="34">
        <f>[1]ОГН!V174+[1]ОГСН!V174</f>
        <v>0</v>
      </c>
      <c r="W174" s="34">
        <f>[1]ОГН!W174+[1]ОГСН!W174</f>
        <v>0</v>
      </c>
    </row>
    <row r="175" spans="1:23" ht="15.75" thickBot="1" x14ac:dyDescent="0.3">
      <c r="A175" s="41" t="s">
        <v>246</v>
      </c>
      <c r="B175" s="19" t="s">
        <v>71</v>
      </c>
      <c r="C175" s="34">
        <f>[1]ОГН!C175+[1]ОГСН!C175</f>
        <v>0</v>
      </c>
      <c r="D175" s="34">
        <f>[1]ОГН!D175+[1]ОГСН!D175</f>
        <v>0</v>
      </c>
      <c r="E175" s="34">
        <f>[1]ОГН!E175+[1]ОГСН!E175</f>
        <v>0</v>
      </c>
      <c r="F175" s="34">
        <f>[1]ОГН!F175+[1]ОГСН!F175</f>
        <v>0</v>
      </c>
      <c r="G175" s="34">
        <f>[1]ОГН!G175+[1]ОГСН!G175</f>
        <v>0</v>
      </c>
      <c r="H175" s="34">
        <f>[1]ОГН!H175+[1]ОГСН!H175</f>
        <v>0</v>
      </c>
      <c r="I175" s="34">
        <f>[1]ОГН!I175+[1]ОГСН!I175</f>
        <v>0</v>
      </c>
      <c r="J175" s="34">
        <f>[1]ОГН!J175+[1]ОГСН!J175</f>
        <v>0</v>
      </c>
      <c r="K175" s="34">
        <f>[1]ОГН!K175+[1]ОГСН!K175</f>
        <v>0</v>
      </c>
      <c r="L175" s="34">
        <f>[1]ОГН!L175+[1]ОГСН!L175</f>
        <v>0</v>
      </c>
      <c r="M175" s="34">
        <f>[1]ОГН!M175+[1]ОГСН!M175</f>
        <v>0</v>
      </c>
      <c r="N175" s="34">
        <f>[1]ОГН!N175+[1]ОГСН!N175</f>
        <v>0</v>
      </c>
      <c r="O175" s="34">
        <f>[1]ОГН!O175+[1]ОГСН!O175</f>
        <v>0</v>
      </c>
      <c r="P175" s="34">
        <f>[1]ОГН!P175+[1]ОГСН!P175</f>
        <v>0</v>
      </c>
      <c r="Q175" s="34">
        <f>[1]ОГН!Q175+[1]ОГСН!Q175</f>
        <v>0</v>
      </c>
      <c r="R175" s="34">
        <f>[1]ОГН!R175+[1]ОГСН!R175</f>
        <v>0</v>
      </c>
      <c r="S175" s="34">
        <f>[1]ОГН!S175+[1]ОГСН!S175</f>
        <v>0</v>
      </c>
      <c r="T175" s="34">
        <f>[1]ОГН!T175+[1]ОГСН!T175</f>
        <v>0</v>
      </c>
      <c r="U175" s="34">
        <f>[1]ОГН!U175+[1]ОГСН!U175</f>
        <v>0</v>
      </c>
      <c r="V175" s="34">
        <f>[1]ОГН!V175+[1]ОГСН!V175</f>
        <v>0</v>
      </c>
      <c r="W175" s="34">
        <f>[1]ОГН!W175+[1]ОГСН!W175</f>
        <v>0</v>
      </c>
    </row>
    <row r="176" spans="1:23" ht="36.75" thickBot="1" x14ac:dyDescent="0.3">
      <c r="A176" s="38" t="s">
        <v>247</v>
      </c>
      <c r="B176" s="16" t="s">
        <v>248</v>
      </c>
      <c r="C176" s="2">
        <f>SUM(C177:C179)</f>
        <v>3090</v>
      </c>
      <c r="D176" s="2">
        <f t="shared" ref="D176:W176" si="29">SUM(D177:D179)</f>
        <v>0</v>
      </c>
      <c r="E176" s="2">
        <f t="shared" si="29"/>
        <v>30</v>
      </c>
      <c r="F176" s="2">
        <f t="shared" si="29"/>
        <v>3060</v>
      </c>
      <c r="G176" s="2">
        <f t="shared" si="29"/>
        <v>0</v>
      </c>
      <c r="H176" s="2">
        <f t="shared" si="29"/>
        <v>0</v>
      </c>
      <c r="I176" s="2">
        <f t="shared" si="29"/>
        <v>60</v>
      </c>
      <c r="J176" s="2">
        <f t="shared" si="29"/>
        <v>0</v>
      </c>
      <c r="K176" s="2">
        <f t="shared" si="29"/>
        <v>0</v>
      </c>
      <c r="L176" s="2">
        <f t="shared" si="29"/>
        <v>0</v>
      </c>
      <c r="M176" s="2">
        <f t="shared" si="29"/>
        <v>90</v>
      </c>
      <c r="N176" s="2">
        <f t="shared" si="29"/>
        <v>0</v>
      </c>
      <c r="O176" s="2">
        <f t="shared" si="29"/>
        <v>0</v>
      </c>
      <c r="P176" s="2">
        <f t="shared" si="29"/>
        <v>125</v>
      </c>
      <c r="Q176" s="2">
        <f t="shared" si="29"/>
        <v>0</v>
      </c>
      <c r="R176" s="2">
        <f t="shared" si="29"/>
        <v>2115</v>
      </c>
      <c r="S176" s="2">
        <f t="shared" si="29"/>
        <v>80</v>
      </c>
      <c r="T176" s="2">
        <f t="shared" si="29"/>
        <v>0</v>
      </c>
      <c r="U176" s="2">
        <f t="shared" si="29"/>
        <v>620</v>
      </c>
      <c r="V176" s="2">
        <f t="shared" si="29"/>
        <v>0</v>
      </c>
      <c r="W176" s="2">
        <f t="shared" si="29"/>
        <v>0</v>
      </c>
    </row>
    <row r="177" spans="1:23" ht="15.75" thickBot="1" x14ac:dyDescent="0.3">
      <c r="A177" s="41" t="s">
        <v>249</v>
      </c>
      <c r="B177" s="19" t="s">
        <v>18</v>
      </c>
      <c r="C177" s="34">
        <f>[1]ОГН!C177+[1]ОГСН!C177</f>
        <v>2005</v>
      </c>
      <c r="D177" s="34">
        <f>[1]ОГН!D177+[1]ОГСН!D177</f>
        <v>0</v>
      </c>
      <c r="E177" s="34">
        <f>[1]ОГН!E177+[1]ОГСН!E177</f>
        <v>0</v>
      </c>
      <c r="F177" s="34">
        <f>[1]ОГН!F177+[1]ОГСН!F177</f>
        <v>2005</v>
      </c>
      <c r="G177" s="34">
        <f>[1]ОГН!G177+[1]ОГСН!G177</f>
        <v>0</v>
      </c>
      <c r="H177" s="34">
        <f>[1]ОГН!H177+[1]ОГСН!H177</f>
        <v>0</v>
      </c>
      <c r="I177" s="34">
        <f>[1]ОГН!I177+[1]ОГСН!I177</f>
        <v>60</v>
      </c>
      <c r="J177" s="34">
        <f>[1]ОГН!J177+[1]ОГСН!J177</f>
        <v>0</v>
      </c>
      <c r="K177" s="34">
        <f>[1]ОГН!K177+[1]ОГСН!K177</f>
        <v>0</v>
      </c>
      <c r="L177" s="34">
        <f>[1]ОГН!L177+[1]ОГСН!L177</f>
        <v>0</v>
      </c>
      <c r="M177" s="34">
        <f>[1]ОГН!M177+[1]ОГСН!M177</f>
        <v>60</v>
      </c>
      <c r="N177" s="34">
        <f>[1]ОГН!N177+[1]ОГСН!N177</f>
        <v>0</v>
      </c>
      <c r="O177" s="34">
        <f>[1]ОГН!O177+[1]ОГСН!O177</f>
        <v>0</v>
      </c>
      <c r="P177" s="34">
        <f>[1]ОГН!P177+[1]ОГСН!P177</f>
        <v>20</v>
      </c>
      <c r="Q177" s="34">
        <f>[1]ОГН!Q177+[1]ОГСН!Q177</f>
        <v>0</v>
      </c>
      <c r="R177" s="34">
        <f>[1]ОГН!R177+[1]ОГСН!R177</f>
        <v>1365</v>
      </c>
      <c r="S177" s="34">
        <f>[1]ОГН!S177+[1]ОГСН!S177</f>
        <v>80</v>
      </c>
      <c r="T177" s="34">
        <f>[1]ОГН!T177+[1]ОГСН!T177</f>
        <v>0</v>
      </c>
      <c r="U177" s="34">
        <f>[1]ОГН!U177+[1]ОГСН!U177</f>
        <v>420</v>
      </c>
      <c r="V177" s="34">
        <f>[1]ОГН!V177+[1]ОГСН!V177</f>
        <v>0</v>
      </c>
      <c r="W177" s="34">
        <f>[1]ОГН!W177+[1]ОГСН!W177</f>
        <v>0</v>
      </c>
    </row>
    <row r="178" spans="1:23" ht="15.75" thickBot="1" x14ac:dyDescent="0.3">
      <c r="A178" s="41" t="s">
        <v>250</v>
      </c>
      <c r="B178" s="19" t="s">
        <v>57</v>
      </c>
      <c r="C178" s="34">
        <f>[1]ОГН!C178+[1]ОГСН!C178</f>
        <v>1085</v>
      </c>
      <c r="D178" s="34">
        <f>[1]ОГН!D178+[1]ОГСН!D178</f>
        <v>0</v>
      </c>
      <c r="E178" s="34">
        <f>[1]ОГН!E178+[1]ОГСН!E178</f>
        <v>30</v>
      </c>
      <c r="F178" s="34">
        <f>[1]ОГН!F178+[1]ОГСН!F178</f>
        <v>1055</v>
      </c>
      <c r="G178" s="34">
        <f>[1]ОГН!G178+[1]ОГСН!G178</f>
        <v>0</v>
      </c>
      <c r="H178" s="34">
        <f>[1]ОГН!H178+[1]ОГСН!H178</f>
        <v>0</v>
      </c>
      <c r="I178" s="34">
        <f>[1]ОГН!I178+[1]ОГСН!I178</f>
        <v>0</v>
      </c>
      <c r="J178" s="34">
        <f>[1]ОГН!J178+[1]ОГСН!J178</f>
        <v>0</v>
      </c>
      <c r="K178" s="34">
        <f>[1]ОГН!K178+[1]ОГСН!K178</f>
        <v>0</v>
      </c>
      <c r="L178" s="34">
        <f>[1]ОГН!L178+[1]ОГСН!L178</f>
        <v>0</v>
      </c>
      <c r="M178" s="34">
        <f>[1]ОГН!M178+[1]ОГСН!M178</f>
        <v>30</v>
      </c>
      <c r="N178" s="34">
        <f>[1]ОГН!N178+[1]ОГСН!N178</f>
        <v>0</v>
      </c>
      <c r="O178" s="34">
        <f>[1]ОГН!O178+[1]ОГСН!O178</f>
        <v>0</v>
      </c>
      <c r="P178" s="34">
        <f>[1]ОГН!P178+[1]ОГСН!P178</f>
        <v>105</v>
      </c>
      <c r="Q178" s="34">
        <f>[1]ОГН!Q178+[1]ОГСН!Q178</f>
        <v>0</v>
      </c>
      <c r="R178" s="34">
        <f>[1]ОГН!R178+[1]ОГСН!R178</f>
        <v>750</v>
      </c>
      <c r="S178" s="34">
        <f>[1]ОГН!S178+[1]ОГСН!S178</f>
        <v>0</v>
      </c>
      <c r="T178" s="34">
        <f>[1]ОГН!T178+[1]ОГСН!T178</f>
        <v>0</v>
      </c>
      <c r="U178" s="34">
        <f>[1]ОГН!U178+[1]ОГСН!U178</f>
        <v>200</v>
      </c>
      <c r="V178" s="34">
        <f>[1]ОГН!V178+[1]ОГСН!V178</f>
        <v>0</v>
      </c>
      <c r="W178" s="34">
        <f>[1]ОГН!W178+[1]ОГСН!W178</f>
        <v>0</v>
      </c>
    </row>
    <row r="179" spans="1:23" ht="15.75" thickBot="1" x14ac:dyDescent="0.3">
      <c r="A179" s="41" t="s">
        <v>251</v>
      </c>
      <c r="B179" s="19" t="s">
        <v>71</v>
      </c>
      <c r="C179" s="34">
        <f>[1]ОГН!C179+[1]ОГСН!C179</f>
        <v>0</v>
      </c>
      <c r="D179" s="34">
        <f>[1]ОГН!D179+[1]ОГСН!D179</f>
        <v>0</v>
      </c>
      <c r="E179" s="34">
        <f>[1]ОГН!E179+[1]ОГСН!E179</f>
        <v>0</v>
      </c>
      <c r="F179" s="34">
        <f>[1]ОГН!F179+[1]ОГСН!F179</f>
        <v>0</v>
      </c>
      <c r="G179" s="34">
        <f>[1]ОГН!G179+[1]ОГСН!G179</f>
        <v>0</v>
      </c>
      <c r="H179" s="34">
        <f>[1]ОГН!H179+[1]ОГСН!H179</f>
        <v>0</v>
      </c>
      <c r="I179" s="34">
        <f>[1]ОГН!I179+[1]ОГСН!I179</f>
        <v>0</v>
      </c>
      <c r="J179" s="34">
        <f>[1]ОГН!J179+[1]ОГСН!J179</f>
        <v>0</v>
      </c>
      <c r="K179" s="34">
        <f>[1]ОГН!K179+[1]ОГСН!K179</f>
        <v>0</v>
      </c>
      <c r="L179" s="34">
        <f>[1]ОГН!L179+[1]ОГСН!L179</f>
        <v>0</v>
      </c>
      <c r="M179" s="34">
        <f>[1]ОГН!M179+[1]ОГСН!M179</f>
        <v>0</v>
      </c>
      <c r="N179" s="34">
        <f>[1]ОГН!N179+[1]ОГСН!N179</f>
        <v>0</v>
      </c>
      <c r="O179" s="34">
        <f>[1]ОГН!O179+[1]ОГСН!O179</f>
        <v>0</v>
      </c>
      <c r="P179" s="34">
        <f>[1]ОГН!P179+[1]ОГСН!P179</f>
        <v>0</v>
      </c>
      <c r="Q179" s="34">
        <f>[1]ОГН!Q179+[1]ОГСН!Q179</f>
        <v>0</v>
      </c>
      <c r="R179" s="34">
        <f>[1]ОГН!R179+[1]ОГСН!R179</f>
        <v>0</v>
      </c>
      <c r="S179" s="34">
        <f>[1]ОГН!S179+[1]ОГСН!S179</f>
        <v>0</v>
      </c>
      <c r="T179" s="34">
        <f>[1]ОГН!T179+[1]ОГСН!T179</f>
        <v>0</v>
      </c>
      <c r="U179" s="34">
        <f>[1]ОГН!U179+[1]ОГСН!U179</f>
        <v>0</v>
      </c>
      <c r="V179" s="34">
        <f>[1]ОГН!V179+[1]ОГСН!V179</f>
        <v>0</v>
      </c>
      <c r="W179" s="34">
        <f>[1]ОГН!W179+[1]ОГСН!W179</f>
        <v>0</v>
      </c>
    </row>
    <row r="180" spans="1:23" ht="60.75" thickBot="1" x14ac:dyDescent="0.3">
      <c r="A180" s="38" t="s">
        <v>252</v>
      </c>
      <c r="B180" s="16" t="s">
        <v>253</v>
      </c>
      <c r="C180" s="2">
        <f>SUM(C181:C184)</f>
        <v>0</v>
      </c>
      <c r="D180" s="2">
        <f t="shared" ref="D180:W180" si="30">SUM(D181:D184)</f>
        <v>0</v>
      </c>
      <c r="E180" s="2">
        <f t="shared" si="30"/>
        <v>0</v>
      </c>
      <c r="F180" s="2">
        <f t="shared" si="30"/>
        <v>0</v>
      </c>
      <c r="G180" s="2">
        <f t="shared" si="30"/>
        <v>0</v>
      </c>
      <c r="H180" s="2">
        <f t="shared" si="30"/>
        <v>0</v>
      </c>
      <c r="I180" s="2">
        <f t="shared" si="30"/>
        <v>0</v>
      </c>
      <c r="J180" s="2">
        <f t="shared" si="30"/>
        <v>0</v>
      </c>
      <c r="K180" s="2">
        <f t="shared" si="30"/>
        <v>0</v>
      </c>
      <c r="L180" s="2">
        <f t="shared" si="30"/>
        <v>0</v>
      </c>
      <c r="M180" s="2">
        <f t="shared" si="30"/>
        <v>0</v>
      </c>
      <c r="N180" s="2">
        <f t="shared" si="30"/>
        <v>0</v>
      </c>
      <c r="O180" s="2">
        <f t="shared" si="30"/>
        <v>0</v>
      </c>
      <c r="P180" s="2">
        <f t="shared" si="30"/>
        <v>0</v>
      </c>
      <c r="Q180" s="2">
        <f t="shared" si="30"/>
        <v>0</v>
      </c>
      <c r="R180" s="2">
        <f t="shared" si="30"/>
        <v>0</v>
      </c>
      <c r="S180" s="2">
        <f t="shared" si="30"/>
        <v>0</v>
      </c>
      <c r="T180" s="2">
        <f t="shared" si="30"/>
        <v>0</v>
      </c>
      <c r="U180" s="2">
        <f t="shared" si="30"/>
        <v>0</v>
      </c>
      <c r="V180" s="2">
        <f t="shared" si="30"/>
        <v>0</v>
      </c>
      <c r="W180" s="2">
        <f t="shared" si="30"/>
        <v>0</v>
      </c>
    </row>
    <row r="181" spans="1:23" ht="15.75" thickBot="1" x14ac:dyDescent="0.3">
      <c r="A181" s="41" t="s">
        <v>254</v>
      </c>
      <c r="B181" s="19" t="s">
        <v>255</v>
      </c>
      <c r="C181" s="34">
        <f>[1]ОГН!C181+[1]ОГСН!C181</f>
        <v>0</v>
      </c>
      <c r="D181" s="34">
        <f>[1]ОГН!D181+[1]ОГСН!D181</f>
        <v>0</v>
      </c>
      <c r="E181" s="34">
        <f>[1]ОГН!E181+[1]ОГСН!E181</f>
        <v>0</v>
      </c>
      <c r="F181" s="34">
        <f>[1]ОГН!F181+[1]ОГСН!F181</f>
        <v>0</v>
      </c>
      <c r="G181" s="34">
        <f>[1]ОГН!G181+[1]ОГСН!G181</f>
        <v>0</v>
      </c>
      <c r="H181" s="34">
        <f>[1]ОГН!H181+[1]ОГСН!H181</f>
        <v>0</v>
      </c>
      <c r="I181" s="34">
        <f>[1]ОГН!I181+[1]ОГСН!I181</f>
        <v>0</v>
      </c>
      <c r="J181" s="34">
        <f>[1]ОГН!J181+[1]ОГСН!J181</f>
        <v>0</v>
      </c>
      <c r="K181" s="34">
        <f>[1]ОГН!K181+[1]ОГСН!K181</f>
        <v>0</v>
      </c>
      <c r="L181" s="34">
        <f>[1]ОГН!L181+[1]ОГСН!L181</f>
        <v>0</v>
      </c>
      <c r="M181" s="34">
        <f>[1]ОГН!M181+[1]ОГСН!M181</f>
        <v>0</v>
      </c>
      <c r="N181" s="34">
        <f>[1]ОГН!N181+[1]ОГСН!N181</f>
        <v>0</v>
      </c>
      <c r="O181" s="34">
        <f>[1]ОГН!O181+[1]ОГСН!O181</f>
        <v>0</v>
      </c>
      <c r="P181" s="34">
        <f>[1]ОГН!P181+[1]ОГСН!P181</f>
        <v>0</v>
      </c>
      <c r="Q181" s="34">
        <f>[1]ОГН!Q181+[1]ОГСН!Q181</f>
        <v>0</v>
      </c>
      <c r="R181" s="34">
        <f>[1]ОГН!R181+[1]ОГСН!R181</f>
        <v>0</v>
      </c>
      <c r="S181" s="34">
        <f>[1]ОГН!S181+[1]ОГСН!S181</f>
        <v>0</v>
      </c>
      <c r="T181" s="34">
        <f>[1]ОГН!T181+[1]ОГСН!T181</f>
        <v>0</v>
      </c>
      <c r="U181" s="34">
        <f>[1]ОГН!U181+[1]ОГСН!U181</f>
        <v>0</v>
      </c>
      <c r="V181" s="34">
        <f>[1]ОГН!V181+[1]ОГСН!V181</f>
        <v>0</v>
      </c>
      <c r="W181" s="34">
        <f>[1]ОГН!W181+[1]ОГСН!W181</f>
        <v>0</v>
      </c>
    </row>
    <row r="182" spans="1:23" ht="15.75" thickBot="1" x14ac:dyDescent="0.3">
      <c r="A182" s="41" t="s">
        <v>256</v>
      </c>
      <c r="B182" s="19" t="s">
        <v>257</v>
      </c>
      <c r="C182" s="34">
        <f>[1]ОГН!C182+[1]ОГСН!C182</f>
        <v>0</v>
      </c>
      <c r="D182" s="34">
        <f>[1]ОГН!D182+[1]ОГСН!D182</f>
        <v>0</v>
      </c>
      <c r="E182" s="34">
        <f>[1]ОГН!E182+[1]ОГСН!E182</f>
        <v>0</v>
      </c>
      <c r="F182" s="34">
        <f>[1]ОГН!F182+[1]ОГСН!F182</f>
        <v>0</v>
      </c>
      <c r="G182" s="34">
        <f>[1]ОГН!G182+[1]ОГСН!G182</f>
        <v>0</v>
      </c>
      <c r="H182" s="34">
        <f>[1]ОГН!H182+[1]ОГСН!H182</f>
        <v>0</v>
      </c>
      <c r="I182" s="34">
        <f>[1]ОГН!I182+[1]ОГСН!I182</f>
        <v>0</v>
      </c>
      <c r="J182" s="34">
        <f>[1]ОГН!J182+[1]ОГСН!J182</f>
        <v>0</v>
      </c>
      <c r="K182" s="34">
        <f>[1]ОГН!K182+[1]ОГСН!K182</f>
        <v>0</v>
      </c>
      <c r="L182" s="34">
        <f>[1]ОГН!L182+[1]ОГСН!L182</f>
        <v>0</v>
      </c>
      <c r="M182" s="34">
        <f>[1]ОГН!M182+[1]ОГСН!M182</f>
        <v>0</v>
      </c>
      <c r="N182" s="34">
        <f>[1]ОГН!N182+[1]ОГСН!N182</f>
        <v>0</v>
      </c>
      <c r="O182" s="34">
        <f>[1]ОГН!O182+[1]ОГСН!O182</f>
        <v>0</v>
      </c>
      <c r="P182" s="34">
        <f>[1]ОГН!P182+[1]ОГСН!P182</f>
        <v>0</v>
      </c>
      <c r="Q182" s="34">
        <f>[1]ОГН!Q182+[1]ОГСН!Q182</f>
        <v>0</v>
      </c>
      <c r="R182" s="34">
        <f>[1]ОГН!R182+[1]ОГСН!R182</f>
        <v>0</v>
      </c>
      <c r="S182" s="34">
        <f>[1]ОГН!S182+[1]ОГСН!S182</f>
        <v>0</v>
      </c>
      <c r="T182" s="34">
        <f>[1]ОГН!T182+[1]ОГСН!T182</f>
        <v>0</v>
      </c>
      <c r="U182" s="34">
        <f>[1]ОГН!U182+[1]ОГСН!U182</f>
        <v>0</v>
      </c>
      <c r="V182" s="34">
        <f>[1]ОГН!V182+[1]ОГСН!V182</f>
        <v>0</v>
      </c>
      <c r="W182" s="34">
        <f>[1]ОГН!W182+[1]ОГСН!W182</f>
        <v>0</v>
      </c>
    </row>
    <row r="183" spans="1:23" ht="15.75" thickBot="1" x14ac:dyDescent="0.3">
      <c r="A183" s="41" t="s">
        <v>258</v>
      </c>
      <c r="B183" s="19" t="s">
        <v>259</v>
      </c>
      <c r="C183" s="34">
        <f>[1]ОГН!C183+[1]ОГСН!C183</f>
        <v>0</v>
      </c>
      <c r="D183" s="34">
        <f>[1]ОГН!D183+[1]ОГСН!D183</f>
        <v>0</v>
      </c>
      <c r="E183" s="34">
        <f>[1]ОГН!E183+[1]ОГСН!E183</f>
        <v>0</v>
      </c>
      <c r="F183" s="34">
        <f>[1]ОГН!F183+[1]ОГСН!F183</f>
        <v>0</v>
      </c>
      <c r="G183" s="34">
        <f>[1]ОГН!G183+[1]ОГСН!G183</f>
        <v>0</v>
      </c>
      <c r="H183" s="34">
        <f>[1]ОГН!H183+[1]ОГСН!H183</f>
        <v>0</v>
      </c>
      <c r="I183" s="34">
        <f>[1]ОГН!I183+[1]ОГСН!I183</f>
        <v>0</v>
      </c>
      <c r="J183" s="34">
        <f>[1]ОГН!J183+[1]ОГСН!J183</f>
        <v>0</v>
      </c>
      <c r="K183" s="34">
        <f>[1]ОГН!K183+[1]ОГСН!K183</f>
        <v>0</v>
      </c>
      <c r="L183" s="34">
        <f>[1]ОГН!L183+[1]ОГСН!L183</f>
        <v>0</v>
      </c>
      <c r="M183" s="34">
        <f>[1]ОГН!M183+[1]ОГСН!M183</f>
        <v>0</v>
      </c>
      <c r="N183" s="34">
        <f>[1]ОГН!N183+[1]ОГСН!N183</f>
        <v>0</v>
      </c>
      <c r="O183" s="34">
        <f>[1]ОГН!O183+[1]ОГСН!O183</f>
        <v>0</v>
      </c>
      <c r="P183" s="34">
        <f>[1]ОГН!P183+[1]ОГСН!P183</f>
        <v>0</v>
      </c>
      <c r="Q183" s="34">
        <f>[1]ОГН!Q183+[1]ОГСН!Q183</f>
        <v>0</v>
      </c>
      <c r="R183" s="34">
        <f>[1]ОГН!R183+[1]ОГСН!R183</f>
        <v>0</v>
      </c>
      <c r="S183" s="34">
        <f>[1]ОГН!S183+[1]ОГСН!S183</f>
        <v>0</v>
      </c>
      <c r="T183" s="34">
        <f>[1]ОГН!T183+[1]ОГСН!T183</f>
        <v>0</v>
      </c>
      <c r="U183" s="34">
        <f>[1]ОГН!U183+[1]ОГСН!U183</f>
        <v>0</v>
      </c>
      <c r="V183" s="34">
        <f>[1]ОГН!V183+[1]ОГСН!V183</f>
        <v>0</v>
      </c>
      <c r="W183" s="34">
        <f>[1]ОГН!W183+[1]ОГСН!W183</f>
        <v>0</v>
      </c>
    </row>
    <row r="184" spans="1:23" ht="15.75" thickBot="1" x14ac:dyDescent="0.3">
      <c r="A184" s="41" t="s">
        <v>260</v>
      </c>
      <c r="B184" s="19" t="s">
        <v>261</v>
      </c>
      <c r="C184" s="34">
        <f>[1]ОГН!C184+[1]ОГСН!C184</f>
        <v>0</v>
      </c>
      <c r="D184" s="34">
        <f>[1]ОГН!D184+[1]ОГСН!D184</f>
        <v>0</v>
      </c>
      <c r="E184" s="34">
        <f>[1]ОГН!E184+[1]ОГСН!E184</f>
        <v>0</v>
      </c>
      <c r="F184" s="34">
        <f>[1]ОГН!F184+[1]ОГСН!F184</f>
        <v>0</v>
      </c>
      <c r="G184" s="34">
        <f>[1]ОГН!G184+[1]ОГСН!G184</f>
        <v>0</v>
      </c>
      <c r="H184" s="34">
        <f>[1]ОГН!H184+[1]ОГСН!H184</f>
        <v>0</v>
      </c>
      <c r="I184" s="34">
        <f>[1]ОГН!I184+[1]ОГСН!I184</f>
        <v>0</v>
      </c>
      <c r="J184" s="34">
        <f>[1]ОГН!J184+[1]ОГСН!J184</f>
        <v>0</v>
      </c>
      <c r="K184" s="34">
        <f>[1]ОГН!K184+[1]ОГСН!K184</f>
        <v>0</v>
      </c>
      <c r="L184" s="34">
        <f>[1]ОГН!L184+[1]ОГСН!L184</f>
        <v>0</v>
      </c>
      <c r="M184" s="34">
        <f>[1]ОГН!M184+[1]ОГСН!M184</f>
        <v>0</v>
      </c>
      <c r="N184" s="34">
        <f>[1]ОГН!N184+[1]ОГСН!N184</f>
        <v>0</v>
      </c>
      <c r="O184" s="34">
        <f>[1]ОГН!O184+[1]ОГСН!O184</f>
        <v>0</v>
      </c>
      <c r="P184" s="34">
        <f>[1]ОГН!P184+[1]ОГСН!P184</f>
        <v>0</v>
      </c>
      <c r="Q184" s="34">
        <f>[1]ОГН!Q184+[1]ОГСН!Q184</f>
        <v>0</v>
      </c>
      <c r="R184" s="34">
        <f>[1]ОГН!R184+[1]ОГСН!R184</f>
        <v>0</v>
      </c>
      <c r="S184" s="34">
        <f>[1]ОГН!S184+[1]ОГСН!S184</f>
        <v>0</v>
      </c>
      <c r="T184" s="34">
        <f>[1]ОГН!T184+[1]ОГСН!T184</f>
        <v>0</v>
      </c>
      <c r="U184" s="34">
        <f>[1]ОГН!U184+[1]ОГСН!U184</f>
        <v>0</v>
      </c>
      <c r="V184" s="34">
        <f>[1]ОГН!V184+[1]ОГСН!V184</f>
        <v>0</v>
      </c>
      <c r="W184" s="34">
        <f>[1]ОГН!W184+[1]ОГСН!W184</f>
        <v>0</v>
      </c>
    </row>
    <row r="185" spans="1:23" ht="36.75" thickBot="1" x14ac:dyDescent="0.3">
      <c r="A185" s="41" t="s">
        <v>262</v>
      </c>
      <c r="B185" s="22" t="s">
        <v>263</v>
      </c>
      <c r="C185" s="1">
        <f>SUM(C186:C188)</f>
        <v>0</v>
      </c>
      <c r="D185" s="1">
        <f t="shared" ref="D185:W185" si="31">SUM(D186:D188)</f>
        <v>0</v>
      </c>
      <c r="E185" s="1">
        <f t="shared" si="31"/>
        <v>0</v>
      </c>
      <c r="F185" s="1">
        <f t="shared" si="31"/>
        <v>0</v>
      </c>
      <c r="G185" s="1">
        <f t="shared" si="31"/>
        <v>0</v>
      </c>
      <c r="H185" s="1">
        <f t="shared" si="31"/>
        <v>0</v>
      </c>
      <c r="I185" s="1">
        <f t="shared" si="31"/>
        <v>0</v>
      </c>
      <c r="J185" s="1">
        <f t="shared" si="31"/>
        <v>0</v>
      </c>
      <c r="K185" s="1">
        <f t="shared" si="31"/>
        <v>0</v>
      </c>
      <c r="L185" s="1">
        <f t="shared" si="31"/>
        <v>0</v>
      </c>
      <c r="M185" s="1">
        <f t="shared" si="31"/>
        <v>0</v>
      </c>
      <c r="N185" s="1">
        <f t="shared" si="31"/>
        <v>0</v>
      </c>
      <c r="O185" s="1">
        <f t="shared" si="31"/>
        <v>0</v>
      </c>
      <c r="P185" s="1">
        <f t="shared" si="31"/>
        <v>0</v>
      </c>
      <c r="Q185" s="1">
        <f t="shared" si="31"/>
        <v>0</v>
      </c>
      <c r="R185" s="1">
        <f t="shared" si="31"/>
        <v>0</v>
      </c>
      <c r="S185" s="1">
        <f t="shared" si="31"/>
        <v>0</v>
      </c>
      <c r="T185" s="1">
        <f t="shared" si="31"/>
        <v>0</v>
      </c>
      <c r="U185" s="1">
        <f t="shared" si="31"/>
        <v>0</v>
      </c>
      <c r="V185" s="1">
        <f t="shared" si="31"/>
        <v>0</v>
      </c>
      <c r="W185" s="1">
        <f t="shared" si="31"/>
        <v>0</v>
      </c>
    </row>
    <row r="186" spans="1:23" ht="15.75" thickBot="1" x14ac:dyDescent="0.3">
      <c r="A186" s="41" t="s">
        <v>264</v>
      </c>
      <c r="B186" s="19" t="s">
        <v>18</v>
      </c>
      <c r="C186" s="34">
        <f>[1]ОГН!C186+[1]ОГСН!C186</f>
        <v>0</v>
      </c>
      <c r="D186" s="34">
        <f>[1]ОГН!D186+[1]ОГСН!D186</f>
        <v>0</v>
      </c>
      <c r="E186" s="34">
        <f>[1]ОГН!E186+[1]ОГСН!E186</f>
        <v>0</v>
      </c>
      <c r="F186" s="34">
        <f>[1]ОГН!F186+[1]ОГСН!F186</f>
        <v>0</v>
      </c>
      <c r="G186" s="34">
        <f>[1]ОГН!G186+[1]ОГСН!G186</f>
        <v>0</v>
      </c>
      <c r="H186" s="34">
        <f>[1]ОГН!H186+[1]ОГСН!H186</f>
        <v>0</v>
      </c>
      <c r="I186" s="34">
        <f>[1]ОГН!I186+[1]ОГСН!I186</f>
        <v>0</v>
      </c>
      <c r="J186" s="34">
        <f>[1]ОГН!J186+[1]ОГСН!J186</f>
        <v>0</v>
      </c>
      <c r="K186" s="34">
        <f>[1]ОГН!K186+[1]ОГСН!K186</f>
        <v>0</v>
      </c>
      <c r="L186" s="34">
        <f>[1]ОГН!L186+[1]ОГСН!L186</f>
        <v>0</v>
      </c>
      <c r="M186" s="34">
        <f>[1]ОГН!M186+[1]ОГСН!M186</f>
        <v>0</v>
      </c>
      <c r="N186" s="34">
        <f>[1]ОГН!N186+[1]ОГСН!N186</f>
        <v>0</v>
      </c>
      <c r="O186" s="34">
        <f>[1]ОГН!O186+[1]ОГСН!O186</f>
        <v>0</v>
      </c>
      <c r="P186" s="34">
        <f>[1]ОГН!P186+[1]ОГСН!P186</f>
        <v>0</v>
      </c>
      <c r="Q186" s="34">
        <f>[1]ОГН!Q186+[1]ОГСН!Q186</f>
        <v>0</v>
      </c>
      <c r="R186" s="34">
        <f>[1]ОГН!R186+[1]ОГСН!R186</f>
        <v>0</v>
      </c>
      <c r="S186" s="34">
        <f>[1]ОГН!S186+[1]ОГСН!S186</f>
        <v>0</v>
      </c>
      <c r="T186" s="34">
        <f>[1]ОГН!T186+[1]ОГСН!T186</f>
        <v>0</v>
      </c>
      <c r="U186" s="34">
        <f>[1]ОГН!U186+[1]ОГСН!U186</f>
        <v>0</v>
      </c>
      <c r="V186" s="34">
        <f>[1]ОГН!V186+[1]ОГСН!V186</f>
        <v>0</v>
      </c>
      <c r="W186" s="34">
        <f>[1]ОГН!W186+[1]ОГСН!W186</f>
        <v>0</v>
      </c>
    </row>
    <row r="187" spans="1:23" ht="15.75" thickBot="1" x14ac:dyDescent="0.3">
      <c r="A187" s="41" t="s">
        <v>265</v>
      </c>
      <c r="B187" s="19" t="s">
        <v>57</v>
      </c>
      <c r="C187" s="34">
        <f>[1]ОГН!C187+[1]ОГСН!C187</f>
        <v>0</v>
      </c>
      <c r="D187" s="34">
        <f>[1]ОГН!D187+[1]ОГСН!D187</f>
        <v>0</v>
      </c>
      <c r="E187" s="34">
        <f>[1]ОГН!E187+[1]ОГСН!E187</f>
        <v>0</v>
      </c>
      <c r="F187" s="34">
        <f>[1]ОГН!F187+[1]ОГСН!F187</f>
        <v>0</v>
      </c>
      <c r="G187" s="34">
        <f>[1]ОГН!G187+[1]ОГСН!G187</f>
        <v>0</v>
      </c>
      <c r="H187" s="34">
        <f>[1]ОГН!H187+[1]ОГСН!H187</f>
        <v>0</v>
      </c>
      <c r="I187" s="34">
        <f>[1]ОГН!I187+[1]ОГСН!I187</f>
        <v>0</v>
      </c>
      <c r="J187" s="34">
        <f>[1]ОГН!J187+[1]ОГСН!J187</f>
        <v>0</v>
      </c>
      <c r="K187" s="34">
        <f>[1]ОГН!K187+[1]ОГСН!K187</f>
        <v>0</v>
      </c>
      <c r="L187" s="34">
        <f>[1]ОГН!L187+[1]ОГСН!L187</f>
        <v>0</v>
      </c>
      <c r="M187" s="34">
        <f>[1]ОГН!M187+[1]ОГСН!M187</f>
        <v>0</v>
      </c>
      <c r="N187" s="34">
        <f>[1]ОГН!N187+[1]ОГСН!N187</f>
        <v>0</v>
      </c>
      <c r="O187" s="34">
        <f>[1]ОГН!O187+[1]ОГСН!O187</f>
        <v>0</v>
      </c>
      <c r="P187" s="34">
        <f>[1]ОГН!P187+[1]ОГСН!P187</f>
        <v>0</v>
      </c>
      <c r="Q187" s="34">
        <f>[1]ОГН!Q187+[1]ОГСН!Q187</f>
        <v>0</v>
      </c>
      <c r="R187" s="34">
        <f>[1]ОГН!R187+[1]ОГСН!R187</f>
        <v>0</v>
      </c>
      <c r="S187" s="34">
        <f>[1]ОГН!S187+[1]ОГСН!S187</f>
        <v>0</v>
      </c>
      <c r="T187" s="34">
        <f>[1]ОГН!T187+[1]ОГСН!T187</f>
        <v>0</v>
      </c>
      <c r="U187" s="34">
        <f>[1]ОГН!U187+[1]ОГСН!U187</f>
        <v>0</v>
      </c>
      <c r="V187" s="34">
        <f>[1]ОГН!V187+[1]ОГСН!V187</f>
        <v>0</v>
      </c>
      <c r="W187" s="34">
        <f>[1]ОГН!W187+[1]ОГСН!W187</f>
        <v>0</v>
      </c>
    </row>
    <row r="188" spans="1:23" ht="15.75" thickBot="1" x14ac:dyDescent="0.3">
      <c r="A188" s="41" t="s">
        <v>266</v>
      </c>
      <c r="B188" s="19" t="s">
        <v>71</v>
      </c>
      <c r="C188" s="34">
        <f>[1]ОГН!C188+[1]ОГСН!C188</f>
        <v>0</v>
      </c>
      <c r="D188" s="34">
        <f>[1]ОГН!D188+[1]ОГСН!D188</f>
        <v>0</v>
      </c>
      <c r="E188" s="34">
        <f>[1]ОГН!E188+[1]ОГСН!E188</f>
        <v>0</v>
      </c>
      <c r="F188" s="34">
        <f>[1]ОГН!F188+[1]ОГСН!F188</f>
        <v>0</v>
      </c>
      <c r="G188" s="34">
        <f>[1]ОГН!G188+[1]ОГСН!G188</f>
        <v>0</v>
      </c>
      <c r="H188" s="34">
        <f>[1]ОГН!H188+[1]ОГСН!H188</f>
        <v>0</v>
      </c>
      <c r="I188" s="34">
        <f>[1]ОГН!I188+[1]ОГСН!I188</f>
        <v>0</v>
      </c>
      <c r="J188" s="34">
        <f>[1]ОГН!J188+[1]ОГСН!J188</f>
        <v>0</v>
      </c>
      <c r="K188" s="34">
        <f>[1]ОГН!K188+[1]ОГСН!K188</f>
        <v>0</v>
      </c>
      <c r="L188" s="34">
        <f>[1]ОГН!L188+[1]ОГСН!L188</f>
        <v>0</v>
      </c>
      <c r="M188" s="34">
        <f>[1]ОГН!M188+[1]ОГСН!M188</f>
        <v>0</v>
      </c>
      <c r="N188" s="34">
        <f>[1]ОГН!N188+[1]ОГСН!N188</f>
        <v>0</v>
      </c>
      <c r="O188" s="34">
        <f>[1]ОГН!O188+[1]ОГСН!O188</f>
        <v>0</v>
      </c>
      <c r="P188" s="34">
        <f>[1]ОГН!P188+[1]ОГСН!P188</f>
        <v>0</v>
      </c>
      <c r="Q188" s="34">
        <f>[1]ОГН!Q188+[1]ОГСН!Q188</f>
        <v>0</v>
      </c>
      <c r="R188" s="34">
        <f>[1]ОГН!R188+[1]ОГСН!R188</f>
        <v>0</v>
      </c>
      <c r="S188" s="34">
        <f>[1]ОГН!S188+[1]ОГСН!S188</f>
        <v>0</v>
      </c>
      <c r="T188" s="34">
        <f>[1]ОГН!T188+[1]ОГСН!T188</f>
        <v>0</v>
      </c>
      <c r="U188" s="34">
        <f>[1]ОГН!U188+[1]ОГСН!U188</f>
        <v>0</v>
      </c>
      <c r="V188" s="34">
        <f>[1]ОГН!V188+[1]ОГСН!V188</f>
        <v>0</v>
      </c>
      <c r="W188" s="34">
        <f>[1]ОГН!W188+[1]ОГСН!W188</f>
        <v>0</v>
      </c>
    </row>
    <row r="189" spans="1:23" ht="36" x14ac:dyDescent="0.25">
      <c r="A189" s="198" t="s">
        <v>267</v>
      </c>
      <c r="B189" s="23" t="s">
        <v>268</v>
      </c>
      <c r="C189" s="226">
        <f t="shared" ref="C189:W189" si="32">SUM(C194,C199,C203)</f>
        <v>0</v>
      </c>
      <c r="D189" s="226">
        <f t="shared" si="32"/>
        <v>0</v>
      </c>
      <c r="E189" s="226">
        <f t="shared" si="32"/>
        <v>0</v>
      </c>
      <c r="F189" s="226">
        <f t="shared" si="32"/>
        <v>0</v>
      </c>
      <c r="G189" s="226">
        <f t="shared" si="32"/>
        <v>0</v>
      </c>
      <c r="H189" s="226">
        <f t="shared" si="32"/>
        <v>0</v>
      </c>
      <c r="I189" s="226">
        <f t="shared" si="32"/>
        <v>0</v>
      </c>
      <c r="J189" s="226">
        <f t="shared" si="32"/>
        <v>0</v>
      </c>
      <c r="K189" s="226">
        <f t="shared" si="32"/>
        <v>0</v>
      </c>
      <c r="L189" s="226">
        <f t="shared" si="32"/>
        <v>0</v>
      </c>
      <c r="M189" s="226">
        <f t="shared" si="32"/>
        <v>0</v>
      </c>
      <c r="N189" s="226">
        <f t="shared" si="32"/>
        <v>0</v>
      </c>
      <c r="O189" s="226">
        <f t="shared" si="32"/>
        <v>0</v>
      </c>
      <c r="P189" s="226">
        <f t="shared" si="32"/>
        <v>0</v>
      </c>
      <c r="Q189" s="226">
        <f t="shared" si="32"/>
        <v>0</v>
      </c>
      <c r="R189" s="226">
        <f t="shared" si="32"/>
        <v>0</v>
      </c>
      <c r="S189" s="226">
        <f t="shared" si="32"/>
        <v>0</v>
      </c>
      <c r="T189" s="226">
        <f t="shared" si="32"/>
        <v>0</v>
      </c>
      <c r="U189" s="226">
        <f t="shared" si="32"/>
        <v>0</v>
      </c>
      <c r="V189" s="226">
        <f t="shared" si="32"/>
        <v>0</v>
      </c>
      <c r="W189" s="226">
        <f t="shared" si="32"/>
        <v>0</v>
      </c>
    </row>
    <row r="190" spans="1:23" ht="15.75" thickBot="1" x14ac:dyDescent="0.3">
      <c r="A190" s="199"/>
      <c r="B190" s="16" t="s">
        <v>269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</row>
    <row r="191" spans="1:23" ht="15.75" thickBot="1" x14ac:dyDescent="0.3">
      <c r="A191" s="41" t="s">
        <v>270</v>
      </c>
      <c r="B191" s="19" t="s">
        <v>18</v>
      </c>
      <c r="C191" s="1">
        <f>SUM(C196,C200,C204)</f>
        <v>0</v>
      </c>
      <c r="D191" s="1">
        <f t="shared" ref="D191:W193" si="33">SUM(D196,D200,D204)</f>
        <v>0</v>
      </c>
      <c r="E191" s="1">
        <f t="shared" si="33"/>
        <v>0</v>
      </c>
      <c r="F191" s="1">
        <f t="shared" si="33"/>
        <v>0</v>
      </c>
      <c r="G191" s="1">
        <f t="shared" si="33"/>
        <v>0</v>
      </c>
      <c r="H191" s="1">
        <f t="shared" si="33"/>
        <v>0</v>
      </c>
      <c r="I191" s="1">
        <f t="shared" si="33"/>
        <v>0</v>
      </c>
      <c r="J191" s="1">
        <f t="shared" si="33"/>
        <v>0</v>
      </c>
      <c r="K191" s="1">
        <f t="shared" si="33"/>
        <v>0</v>
      </c>
      <c r="L191" s="1">
        <f t="shared" si="33"/>
        <v>0</v>
      </c>
      <c r="M191" s="1">
        <f t="shared" si="33"/>
        <v>0</v>
      </c>
      <c r="N191" s="1">
        <f t="shared" si="33"/>
        <v>0</v>
      </c>
      <c r="O191" s="1">
        <f t="shared" si="33"/>
        <v>0</v>
      </c>
      <c r="P191" s="1">
        <f t="shared" si="33"/>
        <v>0</v>
      </c>
      <c r="Q191" s="1">
        <f t="shared" si="33"/>
        <v>0</v>
      </c>
      <c r="R191" s="1">
        <f t="shared" si="33"/>
        <v>0</v>
      </c>
      <c r="S191" s="1">
        <f t="shared" si="33"/>
        <v>0</v>
      </c>
      <c r="T191" s="1">
        <f t="shared" si="33"/>
        <v>0</v>
      </c>
      <c r="U191" s="1">
        <f t="shared" si="33"/>
        <v>0</v>
      </c>
      <c r="V191" s="1">
        <f t="shared" si="33"/>
        <v>0</v>
      </c>
      <c r="W191" s="1">
        <f t="shared" si="33"/>
        <v>0</v>
      </c>
    </row>
    <row r="192" spans="1:23" ht="15.75" thickBot="1" x14ac:dyDescent="0.3">
      <c r="A192" s="41" t="s">
        <v>271</v>
      </c>
      <c r="B192" s="19" t="s">
        <v>57</v>
      </c>
      <c r="C192" s="1">
        <f>SUM(C197,C201,C205)</f>
        <v>0</v>
      </c>
      <c r="D192" s="1">
        <f t="shared" si="33"/>
        <v>0</v>
      </c>
      <c r="E192" s="1">
        <f t="shared" si="33"/>
        <v>0</v>
      </c>
      <c r="F192" s="1">
        <f t="shared" si="33"/>
        <v>0</v>
      </c>
      <c r="G192" s="1">
        <f t="shared" si="33"/>
        <v>0</v>
      </c>
      <c r="H192" s="1">
        <f t="shared" si="33"/>
        <v>0</v>
      </c>
      <c r="I192" s="1">
        <f t="shared" si="33"/>
        <v>0</v>
      </c>
      <c r="J192" s="1">
        <f t="shared" si="33"/>
        <v>0</v>
      </c>
      <c r="K192" s="1">
        <f t="shared" si="33"/>
        <v>0</v>
      </c>
      <c r="L192" s="1">
        <f t="shared" si="33"/>
        <v>0</v>
      </c>
      <c r="M192" s="1">
        <f t="shared" si="33"/>
        <v>0</v>
      </c>
      <c r="N192" s="1">
        <f t="shared" si="33"/>
        <v>0</v>
      </c>
      <c r="O192" s="1">
        <f t="shared" si="33"/>
        <v>0</v>
      </c>
      <c r="P192" s="1">
        <f t="shared" si="33"/>
        <v>0</v>
      </c>
      <c r="Q192" s="1">
        <f t="shared" si="33"/>
        <v>0</v>
      </c>
      <c r="R192" s="1">
        <f t="shared" si="33"/>
        <v>0</v>
      </c>
      <c r="S192" s="1">
        <f t="shared" si="33"/>
        <v>0</v>
      </c>
      <c r="T192" s="1">
        <f t="shared" si="33"/>
        <v>0</v>
      </c>
      <c r="U192" s="1">
        <f t="shared" si="33"/>
        <v>0</v>
      </c>
      <c r="V192" s="1">
        <f t="shared" si="33"/>
        <v>0</v>
      </c>
      <c r="W192" s="1">
        <f t="shared" si="33"/>
        <v>0</v>
      </c>
    </row>
    <row r="193" spans="1:23" ht="15.75" thickBot="1" x14ac:dyDescent="0.3">
      <c r="A193" s="41" t="s">
        <v>272</v>
      </c>
      <c r="B193" s="19" t="s">
        <v>71</v>
      </c>
      <c r="C193" s="1">
        <f>SUM(C198,C202,C206)</f>
        <v>0</v>
      </c>
      <c r="D193" s="1">
        <f t="shared" si="33"/>
        <v>0</v>
      </c>
      <c r="E193" s="1">
        <f t="shared" si="33"/>
        <v>0</v>
      </c>
      <c r="F193" s="1">
        <f t="shared" si="33"/>
        <v>0</v>
      </c>
      <c r="G193" s="1">
        <f t="shared" si="33"/>
        <v>0</v>
      </c>
      <c r="H193" s="1">
        <f t="shared" si="33"/>
        <v>0</v>
      </c>
      <c r="I193" s="1">
        <f t="shared" si="33"/>
        <v>0</v>
      </c>
      <c r="J193" s="1">
        <f t="shared" si="33"/>
        <v>0</v>
      </c>
      <c r="K193" s="1">
        <f t="shared" si="33"/>
        <v>0</v>
      </c>
      <c r="L193" s="1">
        <f t="shared" si="33"/>
        <v>0</v>
      </c>
      <c r="M193" s="1">
        <f t="shared" si="33"/>
        <v>0</v>
      </c>
      <c r="N193" s="1">
        <f t="shared" si="33"/>
        <v>0</v>
      </c>
      <c r="O193" s="1">
        <f t="shared" si="33"/>
        <v>0</v>
      </c>
      <c r="P193" s="1">
        <f t="shared" si="33"/>
        <v>0</v>
      </c>
      <c r="Q193" s="1">
        <f t="shared" si="33"/>
        <v>0</v>
      </c>
      <c r="R193" s="1">
        <f t="shared" si="33"/>
        <v>0</v>
      </c>
      <c r="S193" s="1">
        <f t="shared" si="33"/>
        <v>0</v>
      </c>
      <c r="T193" s="1">
        <f t="shared" si="33"/>
        <v>0</v>
      </c>
      <c r="U193" s="1">
        <f t="shared" si="33"/>
        <v>0</v>
      </c>
      <c r="V193" s="1">
        <f t="shared" si="33"/>
        <v>0</v>
      </c>
      <c r="W193" s="1">
        <f t="shared" si="33"/>
        <v>0</v>
      </c>
    </row>
    <row r="194" spans="1:23" x14ac:dyDescent="0.25">
      <c r="A194" s="208" t="s">
        <v>273</v>
      </c>
      <c r="B194" s="30" t="s">
        <v>86</v>
      </c>
      <c r="C194" s="228">
        <f>SUM(C196:C198)</f>
        <v>0</v>
      </c>
      <c r="D194" s="228">
        <f t="shared" ref="D194:W194" si="34">SUM(D196:D198)</f>
        <v>0</v>
      </c>
      <c r="E194" s="228">
        <f t="shared" si="34"/>
        <v>0</v>
      </c>
      <c r="F194" s="228">
        <f t="shared" si="34"/>
        <v>0</v>
      </c>
      <c r="G194" s="228">
        <f t="shared" si="34"/>
        <v>0</v>
      </c>
      <c r="H194" s="228">
        <f t="shared" si="34"/>
        <v>0</v>
      </c>
      <c r="I194" s="228">
        <f t="shared" si="34"/>
        <v>0</v>
      </c>
      <c r="J194" s="228">
        <f t="shared" si="34"/>
        <v>0</v>
      </c>
      <c r="K194" s="228">
        <f t="shared" si="34"/>
        <v>0</v>
      </c>
      <c r="L194" s="228">
        <f t="shared" si="34"/>
        <v>0</v>
      </c>
      <c r="M194" s="228">
        <f t="shared" si="34"/>
        <v>0</v>
      </c>
      <c r="N194" s="228">
        <f t="shared" si="34"/>
        <v>0</v>
      </c>
      <c r="O194" s="228">
        <f t="shared" si="34"/>
        <v>0</v>
      </c>
      <c r="P194" s="228">
        <f t="shared" si="34"/>
        <v>0</v>
      </c>
      <c r="Q194" s="228">
        <f t="shared" si="34"/>
        <v>0</v>
      </c>
      <c r="R194" s="228">
        <f t="shared" si="34"/>
        <v>0</v>
      </c>
      <c r="S194" s="228">
        <f t="shared" si="34"/>
        <v>0</v>
      </c>
      <c r="T194" s="228">
        <f t="shared" si="34"/>
        <v>0</v>
      </c>
      <c r="U194" s="228">
        <f t="shared" si="34"/>
        <v>0</v>
      </c>
      <c r="V194" s="228">
        <f t="shared" si="34"/>
        <v>0</v>
      </c>
      <c r="W194" s="228">
        <f t="shared" si="34"/>
        <v>0</v>
      </c>
    </row>
    <row r="195" spans="1:23" ht="15.75" thickBot="1" x14ac:dyDescent="0.3">
      <c r="A195" s="209"/>
      <c r="B195" s="26" t="s">
        <v>274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1:23" ht="15.75" thickBot="1" x14ac:dyDescent="0.3">
      <c r="A196" s="41" t="s">
        <v>275</v>
      </c>
      <c r="B196" s="19" t="s">
        <v>18</v>
      </c>
      <c r="C196" s="34">
        <f>[1]ОГН!C196+[1]ОГСН!C196</f>
        <v>0</v>
      </c>
      <c r="D196" s="34">
        <f>[1]ОГН!D196+[1]ОГСН!D196</f>
        <v>0</v>
      </c>
      <c r="E196" s="34">
        <f>[1]ОГН!E196+[1]ОГСН!E196</f>
        <v>0</v>
      </c>
      <c r="F196" s="34">
        <f>[1]ОГН!F196+[1]ОГСН!F196</f>
        <v>0</v>
      </c>
      <c r="G196" s="34">
        <f>[1]ОГН!G196+[1]ОГСН!G196</f>
        <v>0</v>
      </c>
      <c r="H196" s="34">
        <f>[1]ОГН!H196+[1]ОГСН!H196</f>
        <v>0</v>
      </c>
      <c r="I196" s="34">
        <f>[1]ОГН!I196+[1]ОГСН!I196</f>
        <v>0</v>
      </c>
      <c r="J196" s="34">
        <f>[1]ОГН!J196+[1]ОГСН!J196</f>
        <v>0</v>
      </c>
      <c r="K196" s="34">
        <f>[1]ОГН!K196+[1]ОГСН!K196</f>
        <v>0</v>
      </c>
      <c r="L196" s="34">
        <f>[1]ОГН!L196+[1]ОГСН!L196</f>
        <v>0</v>
      </c>
      <c r="M196" s="34">
        <f>[1]ОГН!M196+[1]ОГСН!M196</f>
        <v>0</v>
      </c>
      <c r="N196" s="34">
        <f>[1]ОГН!N196+[1]ОГСН!N196</f>
        <v>0</v>
      </c>
      <c r="O196" s="34">
        <f>[1]ОГН!O196+[1]ОГСН!O196</f>
        <v>0</v>
      </c>
      <c r="P196" s="34">
        <f>[1]ОГН!P196+[1]ОГСН!P196</f>
        <v>0</v>
      </c>
      <c r="Q196" s="34">
        <f>[1]ОГН!Q196+[1]ОГСН!Q196</f>
        <v>0</v>
      </c>
      <c r="R196" s="34">
        <f>[1]ОГН!R196+[1]ОГСН!R196</f>
        <v>0</v>
      </c>
      <c r="S196" s="34">
        <f>[1]ОГН!S196+[1]ОГСН!S196</f>
        <v>0</v>
      </c>
      <c r="T196" s="34">
        <f>[1]ОГН!T196+[1]ОГСН!T196</f>
        <v>0</v>
      </c>
      <c r="U196" s="34">
        <f>[1]ОГН!U196+[1]ОГСН!U196</f>
        <v>0</v>
      </c>
      <c r="V196" s="34">
        <f>[1]ОГН!V196+[1]ОГСН!V196</f>
        <v>0</v>
      </c>
      <c r="W196" s="34">
        <f>[1]ОГН!W196+[1]ОГСН!W196</f>
        <v>0</v>
      </c>
    </row>
    <row r="197" spans="1:23" ht="15.75" thickBot="1" x14ac:dyDescent="0.3">
      <c r="A197" s="41" t="s">
        <v>276</v>
      </c>
      <c r="B197" s="19" t="s">
        <v>57</v>
      </c>
      <c r="C197" s="34">
        <f>[1]ОГН!C197+[1]ОГСН!C197</f>
        <v>0</v>
      </c>
      <c r="D197" s="34">
        <f>[1]ОГН!D197+[1]ОГСН!D197</f>
        <v>0</v>
      </c>
      <c r="E197" s="34">
        <f>[1]ОГН!E197+[1]ОГСН!E197</f>
        <v>0</v>
      </c>
      <c r="F197" s="34">
        <f>[1]ОГН!F197+[1]ОГСН!F197</f>
        <v>0</v>
      </c>
      <c r="G197" s="34">
        <f>[1]ОГН!G197+[1]ОГСН!G197</f>
        <v>0</v>
      </c>
      <c r="H197" s="34">
        <f>[1]ОГН!H197+[1]ОГСН!H197</f>
        <v>0</v>
      </c>
      <c r="I197" s="34">
        <f>[1]ОГН!I197+[1]ОГСН!I197</f>
        <v>0</v>
      </c>
      <c r="J197" s="34">
        <f>[1]ОГН!J197+[1]ОГСН!J197</f>
        <v>0</v>
      </c>
      <c r="K197" s="34">
        <f>[1]ОГН!K197+[1]ОГСН!K197</f>
        <v>0</v>
      </c>
      <c r="L197" s="34">
        <f>[1]ОГН!L197+[1]ОГСН!L197</f>
        <v>0</v>
      </c>
      <c r="M197" s="34">
        <f>[1]ОГН!M197+[1]ОГСН!M197</f>
        <v>0</v>
      </c>
      <c r="N197" s="34">
        <f>[1]ОГН!N197+[1]ОГСН!N197</f>
        <v>0</v>
      </c>
      <c r="O197" s="34">
        <f>[1]ОГН!O197+[1]ОГСН!O197</f>
        <v>0</v>
      </c>
      <c r="P197" s="34">
        <f>[1]ОГН!P197+[1]ОГСН!P197</f>
        <v>0</v>
      </c>
      <c r="Q197" s="34">
        <f>[1]ОГН!Q197+[1]ОГСН!Q197</f>
        <v>0</v>
      </c>
      <c r="R197" s="34">
        <f>[1]ОГН!R197+[1]ОГСН!R197</f>
        <v>0</v>
      </c>
      <c r="S197" s="34">
        <f>[1]ОГН!S197+[1]ОГСН!S197</f>
        <v>0</v>
      </c>
      <c r="T197" s="34">
        <f>[1]ОГН!T197+[1]ОГСН!T197</f>
        <v>0</v>
      </c>
      <c r="U197" s="34">
        <f>[1]ОГН!U197+[1]ОГСН!U197</f>
        <v>0</v>
      </c>
      <c r="V197" s="34">
        <f>[1]ОГН!V197+[1]ОГСН!V197</f>
        <v>0</v>
      </c>
      <c r="W197" s="34">
        <f>[1]ОГН!W197+[1]ОГСН!W197</f>
        <v>0</v>
      </c>
    </row>
    <row r="198" spans="1:23" ht="15.75" thickBot="1" x14ac:dyDescent="0.3">
      <c r="A198" s="41" t="s">
        <v>277</v>
      </c>
      <c r="B198" s="19" t="s">
        <v>71</v>
      </c>
      <c r="C198" s="34">
        <f>[1]ОГН!C198+[1]ОГСН!C198</f>
        <v>0</v>
      </c>
      <c r="D198" s="34">
        <f>[1]ОГН!D198+[1]ОГСН!D198</f>
        <v>0</v>
      </c>
      <c r="E198" s="34">
        <f>[1]ОГН!E198+[1]ОГСН!E198</f>
        <v>0</v>
      </c>
      <c r="F198" s="34">
        <f>[1]ОГН!F198+[1]ОГСН!F198</f>
        <v>0</v>
      </c>
      <c r="G198" s="34">
        <f>[1]ОГН!G198+[1]ОГСН!G198</f>
        <v>0</v>
      </c>
      <c r="H198" s="34">
        <f>[1]ОГН!H198+[1]ОГСН!H198</f>
        <v>0</v>
      </c>
      <c r="I198" s="34">
        <f>[1]ОГН!I198+[1]ОГСН!I198</f>
        <v>0</v>
      </c>
      <c r="J198" s="34">
        <f>[1]ОГН!J198+[1]ОГСН!J198</f>
        <v>0</v>
      </c>
      <c r="K198" s="34">
        <f>[1]ОГН!K198+[1]ОГСН!K198</f>
        <v>0</v>
      </c>
      <c r="L198" s="34">
        <f>[1]ОГН!L198+[1]ОГСН!L198</f>
        <v>0</v>
      </c>
      <c r="M198" s="34">
        <f>[1]ОГН!M198+[1]ОГСН!M198</f>
        <v>0</v>
      </c>
      <c r="N198" s="34">
        <f>[1]ОГН!N198+[1]ОГСН!N198</f>
        <v>0</v>
      </c>
      <c r="O198" s="34">
        <f>[1]ОГН!O198+[1]ОГСН!O198</f>
        <v>0</v>
      </c>
      <c r="P198" s="34">
        <f>[1]ОГН!P198+[1]ОГСН!P198</f>
        <v>0</v>
      </c>
      <c r="Q198" s="34">
        <f>[1]ОГН!Q198+[1]ОГСН!Q198</f>
        <v>0</v>
      </c>
      <c r="R198" s="34">
        <f>[1]ОГН!R198+[1]ОГСН!R198</f>
        <v>0</v>
      </c>
      <c r="S198" s="34">
        <f>[1]ОГН!S198+[1]ОГСН!S198</f>
        <v>0</v>
      </c>
      <c r="T198" s="34">
        <f>[1]ОГН!T198+[1]ОГСН!T198</f>
        <v>0</v>
      </c>
      <c r="U198" s="34">
        <f>[1]ОГН!U198+[1]ОГСН!U198</f>
        <v>0</v>
      </c>
      <c r="V198" s="34">
        <f>[1]ОГН!V198+[1]ОГСН!V198</f>
        <v>0</v>
      </c>
      <c r="W198" s="34">
        <f>[1]ОГН!W198+[1]ОГСН!W198</f>
        <v>0</v>
      </c>
    </row>
    <row r="199" spans="1:23" ht="15.75" thickBot="1" x14ac:dyDescent="0.3">
      <c r="A199" s="40" t="s">
        <v>278</v>
      </c>
      <c r="B199" s="26" t="s">
        <v>279</v>
      </c>
      <c r="C199" s="1">
        <f>SUM(C200:C202)</f>
        <v>0</v>
      </c>
      <c r="D199" s="1">
        <f t="shared" ref="D199:W199" si="35">SUM(D200:D202)</f>
        <v>0</v>
      </c>
      <c r="E199" s="1">
        <f t="shared" si="35"/>
        <v>0</v>
      </c>
      <c r="F199" s="1">
        <f t="shared" si="35"/>
        <v>0</v>
      </c>
      <c r="G199" s="1">
        <f t="shared" si="35"/>
        <v>0</v>
      </c>
      <c r="H199" s="1">
        <f t="shared" si="35"/>
        <v>0</v>
      </c>
      <c r="I199" s="1">
        <f t="shared" si="35"/>
        <v>0</v>
      </c>
      <c r="J199" s="1">
        <f t="shared" si="35"/>
        <v>0</v>
      </c>
      <c r="K199" s="1">
        <f t="shared" si="35"/>
        <v>0</v>
      </c>
      <c r="L199" s="1">
        <f t="shared" si="35"/>
        <v>0</v>
      </c>
      <c r="M199" s="1">
        <f t="shared" si="35"/>
        <v>0</v>
      </c>
      <c r="N199" s="1">
        <f t="shared" si="35"/>
        <v>0</v>
      </c>
      <c r="O199" s="1">
        <f t="shared" si="35"/>
        <v>0</v>
      </c>
      <c r="P199" s="1">
        <f t="shared" si="35"/>
        <v>0</v>
      </c>
      <c r="Q199" s="1">
        <f t="shared" si="35"/>
        <v>0</v>
      </c>
      <c r="R199" s="1">
        <f t="shared" si="35"/>
        <v>0</v>
      </c>
      <c r="S199" s="1">
        <f t="shared" si="35"/>
        <v>0</v>
      </c>
      <c r="T199" s="1">
        <f t="shared" si="35"/>
        <v>0</v>
      </c>
      <c r="U199" s="1">
        <f t="shared" si="35"/>
        <v>0</v>
      </c>
      <c r="V199" s="1">
        <f t="shared" si="35"/>
        <v>0</v>
      </c>
      <c r="W199" s="1">
        <f t="shared" si="35"/>
        <v>0</v>
      </c>
    </row>
    <row r="200" spans="1:23" ht="15.75" thickBot="1" x14ac:dyDescent="0.3">
      <c r="A200" s="41" t="s">
        <v>280</v>
      </c>
      <c r="B200" s="19" t="s">
        <v>18</v>
      </c>
      <c r="C200" s="34">
        <f>[1]ОГН!C200+[1]ОГСН!C200</f>
        <v>0</v>
      </c>
      <c r="D200" s="34">
        <f>[1]ОГН!D200+[1]ОГСН!D200</f>
        <v>0</v>
      </c>
      <c r="E200" s="34">
        <f>[1]ОГН!E200+[1]ОГСН!E200</f>
        <v>0</v>
      </c>
      <c r="F200" s="34">
        <f>[1]ОГН!F200+[1]ОГСН!F200</f>
        <v>0</v>
      </c>
      <c r="G200" s="34">
        <f>[1]ОГН!G200+[1]ОГСН!G200</f>
        <v>0</v>
      </c>
      <c r="H200" s="34">
        <f>[1]ОГН!H200+[1]ОГСН!H200</f>
        <v>0</v>
      </c>
      <c r="I200" s="34">
        <f>[1]ОГН!I200+[1]ОГСН!I200</f>
        <v>0</v>
      </c>
      <c r="J200" s="34">
        <f>[1]ОГН!J200+[1]ОГСН!J200</f>
        <v>0</v>
      </c>
      <c r="K200" s="34">
        <f>[1]ОГН!K200+[1]ОГСН!K200</f>
        <v>0</v>
      </c>
      <c r="L200" s="34">
        <f>[1]ОГН!L200+[1]ОГСН!L200</f>
        <v>0</v>
      </c>
      <c r="M200" s="34">
        <f>[1]ОГН!M200+[1]ОГСН!M200</f>
        <v>0</v>
      </c>
      <c r="N200" s="34">
        <f>[1]ОГН!N200+[1]ОГСН!N200</f>
        <v>0</v>
      </c>
      <c r="O200" s="34">
        <f>[1]ОГН!O200+[1]ОГСН!O200</f>
        <v>0</v>
      </c>
      <c r="P200" s="34">
        <f>[1]ОГН!P200+[1]ОГСН!P200</f>
        <v>0</v>
      </c>
      <c r="Q200" s="34">
        <f>[1]ОГН!Q200+[1]ОГСН!Q200</f>
        <v>0</v>
      </c>
      <c r="R200" s="34">
        <f>[1]ОГН!R200+[1]ОГСН!R200</f>
        <v>0</v>
      </c>
      <c r="S200" s="34">
        <f>[1]ОГН!S200+[1]ОГСН!S200</f>
        <v>0</v>
      </c>
      <c r="T200" s="34">
        <f>[1]ОГН!T200+[1]ОГСН!T200</f>
        <v>0</v>
      </c>
      <c r="U200" s="34">
        <f>[1]ОГН!U200+[1]ОГСН!U200</f>
        <v>0</v>
      </c>
      <c r="V200" s="34">
        <f>[1]ОГН!V200+[1]ОГСН!V200</f>
        <v>0</v>
      </c>
      <c r="W200" s="34">
        <f>[1]ОГН!W200+[1]ОГСН!W200</f>
        <v>0</v>
      </c>
    </row>
    <row r="201" spans="1:23" ht="15.75" thickBot="1" x14ac:dyDescent="0.3">
      <c r="A201" s="41" t="s">
        <v>281</v>
      </c>
      <c r="B201" s="19" t="s">
        <v>57</v>
      </c>
      <c r="C201" s="34">
        <f>[1]ОГН!C201+[1]ОГСН!C201</f>
        <v>0</v>
      </c>
      <c r="D201" s="34">
        <f>[1]ОГН!D201+[1]ОГСН!D201</f>
        <v>0</v>
      </c>
      <c r="E201" s="34">
        <f>[1]ОГН!E201+[1]ОГСН!E201</f>
        <v>0</v>
      </c>
      <c r="F201" s="34">
        <f>[1]ОГН!F201+[1]ОГСН!F201</f>
        <v>0</v>
      </c>
      <c r="G201" s="34">
        <f>[1]ОГН!G201+[1]ОГСН!G201</f>
        <v>0</v>
      </c>
      <c r="H201" s="34">
        <f>[1]ОГН!H201+[1]ОГСН!H201</f>
        <v>0</v>
      </c>
      <c r="I201" s="34">
        <f>[1]ОГН!I201+[1]ОГСН!I201</f>
        <v>0</v>
      </c>
      <c r="J201" s="34">
        <f>[1]ОГН!J201+[1]ОГСН!J201</f>
        <v>0</v>
      </c>
      <c r="K201" s="34">
        <f>[1]ОГН!K201+[1]ОГСН!K201</f>
        <v>0</v>
      </c>
      <c r="L201" s="34">
        <f>[1]ОГН!L201+[1]ОГСН!L201</f>
        <v>0</v>
      </c>
      <c r="M201" s="34">
        <f>[1]ОГН!M201+[1]ОГСН!M201</f>
        <v>0</v>
      </c>
      <c r="N201" s="34">
        <f>[1]ОГН!N201+[1]ОГСН!N201</f>
        <v>0</v>
      </c>
      <c r="O201" s="34">
        <f>[1]ОГН!O201+[1]ОГСН!O201</f>
        <v>0</v>
      </c>
      <c r="P201" s="34">
        <f>[1]ОГН!P201+[1]ОГСН!P201</f>
        <v>0</v>
      </c>
      <c r="Q201" s="34">
        <f>[1]ОГН!Q201+[1]ОГСН!Q201</f>
        <v>0</v>
      </c>
      <c r="R201" s="34">
        <f>[1]ОГН!R201+[1]ОГСН!R201</f>
        <v>0</v>
      </c>
      <c r="S201" s="34">
        <f>[1]ОГН!S201+[1]ОГСН!S201</f>
        <v>0</v>
      </c>
      <c r="T201" s="34">
        <f>[1]ОГН!T201+[1]ОГСН!T201</f>
        <v>0</v>
      </c>
      <c r="U201" s="34">
        <f>[1]ОГН!U201+[1]ОГСН!U201</f>
        <v>0</v>
      </c>
      <c r="V201" s="34">
        <f>[1]ОГН!V201+[1]ОГСН!V201</f>
        <v>0</v>
      </c>
      <c r="W201" s="34">
        <f>[1]ОГН!W201+[1]ОГСН!W201</f>
        <v>0</v>
      </c>
    </row>
    <row r="202" spans="1:23" ht="15.75" thickBot="1" x14ac:dyDescent="0.3">
      <c r="A202" s="41" t="s">
        <v>282</v>
      </c>
      <c r="B202" s="19" t="s">
        <v>71</v>
      </c>
      <c r="C202" s="34">
        <f>[1]ОГН!C202+[1]ОГСН!C202</f>
        <v>0</v>
      </c>
      <c r="D202" s="34">
        <f>[1]ОГН!D202+[1]ОГСН!D202</f>
        <v>0</v>
      </c>
      <c r="E202" s="34">
        <f>[1]ОГН!E202+[1]ОГСН!E202</f>
        <v>0</v>
      </c>
      <c r="F202" s="34">
        <f>[1]ОГН!F202+[1]ОГСН!F202</f>
        <v>0</v>
      </c>
      <c r="G202" s="34">
        <f>[1]ОГН!G202+[1]ОГСН!G202</f>
        <v>0</v>
      </c>
      <c r="H202" s="34">
        <f>[1]ОГН!H202+[1]ОГСН!H202</f>
        <v>0</v>
      </c>
      <c r="I202" s="34">
        <f>[1]ОГН!I202+[1]ОГСН!I202</f>
        <v>0</v>
      </c>
      <c r="J202" s="34">
        <f>[1]ОГН!J202+[1]ОГСН!J202</f>
        <v>0</v>
      </c>
      <c r="K202" s="34">
        <f>[1]ОГН!K202+[1]ОГСН!K202</f>
        <v>0</v>
      </c>
      <c r="L202" s="34">
        <f>[1]ОГН!L202+[1]ОГСН!L202</f>
        <v>0</v>
      </c>
      <c r="M202" s="34">
        <f>[1]ОГН!M202+[1]ОГСН!M202</f>
        <v>0</v>
      </c>
      <c r="N202" s="34">
        <f>[1]ОГН!N202+[1]ОГСН!N202</f>
        <v>0</v>
      </c>
      <c r="O202" s="34">
        <f>[1]ОГН!O202+[1]ОГСН!O202</f>
        <v>0</v>
      </c>
      <c r="P202" s="34">
        <f>[1]ОГН!P202+[1]ОГСН!P202</f>
        <v>0</v>
      </c>
      <c r="Q202" s="34">
        <f>[1]ОГН!Q202+[1]ОГСН!Q202</f>
        <v>0</v>
      </c>
      <c r="R202" s="34">
        <f>[1]ОГН!R202+[1]ОГСН!R202</f>
        <v>0</v>
      </c>
      <c r="S202" s="34">
        <f>[1]ОГН!S202+[1]ОГСН!S202</f>
        <v>0</v>
      </c>
      <c r="T202" s="34">
        <f>[1]ОГН!T202+[1]ОГСН!T202</f>
        <v>0</v>
      </c>
      <c r="U202" s="34">
        <f>[1]ОГН!U202+[1]ОГСН!U202</f>
        <v>0</v>
      </c>
      <c r="V202" s="34">
        <f>[1]ОГН!V202+[1]ОГСН!V202</f>
        <v>0</v>
      </c>
      <c r="W202" s="34">
        <f>[1]ОГН!W202+[1]ОГСН!W202</f>
        <v>0</v>
      </c>
    </row>
    <row r="203" spans="1:23" ht="24.75" thickBot="1" x14ac:dyDescent="0.3">
      <c r="A203" s="40" t="s">
        <v>283</v>
      </c>
      <c r="B203" s="26" t="s">
        <v>284</v>
      </c>
      <c r="C203" s="1">
        <f>SUM(C204:C206)</f>
        <v>0</v>
      </c>
      <c r="D203" s="1">
        <f t="shared" ref="D203:W203" si="36">SUM(D204:D206)</f>
        <v>0</v>
      </c>
      <c r="E203" s="1">
        <f t="shared" si="36"/>
        <v>0</v>
      </c>
      <c r="F203" s="1">
        <f t="shared" si="36"/>
        <v>0</v>
      </c>
      <c r="G203" s="1">
        <f t="shared" si="36"/>
        <v>0</v>
      </c>
      <c r="H203" s="1">
        <f t="shared" si="36"/>
        <v>0</v>
      </c>
      <c r="I203" s="1">
        <f t="shared" si="36"/>
        <v>0</v>
      </c>
      <c r="J203" s="1">
        <f t="shared" si="36"/>
        <v>0</v>
      </c>
      <c r="K203" s="1">
        <f t="shared" si="36"/>
        <v>0</v>
      </c>
      <c r="L203" s="1">
        <f t="shared" si="36"/>
        <v>0</v>
      </c>
      <c r="M203" s="1">
        <f t="shared" si="36"/>
        <v>0</v>
      </c>
      <c r="N203" s="1">
        <f t="shared" si="36"/>
        <v>0</v>
      </c>
      <c r="O203" s="1">
        <f t="shared" si="36"/>
        <v>0</v>
      </c>
      <c r="P203" s="1">
        <f t="shared" si="36"/>
        <v>0</v>
      </c>
      <c r="Q203" s="1">
        <f t="shared" si="36"/>
        <v>0</v>
      </c>
      <c r="R203" s="1">
        <f t="shared" si="36"/>
        <v>0</v>
      </c>
      <c r="S203" s="1">
        <f t="shared" si="36"/>
        <v>0</v>
      </c>
      <c r="T203" s="1">
        <f t="shared" si="36"/>
        <v>0</v>
      </c>
      <c r="U203" s="1">
        <f t="shared" si="36"/>
        <v>0</v>
      </c>
      <c r="V203" s="1">
        <f t="shared" si="36"/>
        <v>0</v>
      </c>
      <c r="W203" s="1">
        <f t="shared" si="36"/>
        <v>0</v>
      </c>
    </row>
    <row r="204" spans="1:23" ht="15.75" thickBot="1" x14ac:dyDescent="0.3">
      <c r="A204" s="41" t="s">
        <v>285</v>
      </c>
      <c r="B204" s="19" t="s">
        <v>18</v>
      </c>
      <c r="C204" s="34">
        <f>[1]ОГН!C204+[1]ОГСН!C204</f>
        <v>0</v>
      </c>
      <c r="D204" s="34">
        <f>[1]ОГН!D204+[1]ОГСН!D204</f>
        <v>0</v>
      </c>
      <c r="E204" s="34">
        <f>[1]ОГН!E204+[1]ОГСН!E204</f>
        <v>0</v>
      </c>
      <c r="F204" s="34">
        <f>[1]ОГН!F204+[1]ОГСН!F204</f>
        <v>0</v>
      </c>
      <c r="G204" s="34">
        <f>[1]ОГН!G204+[1]ОГСН!G204</f>
        <v>0</v>
      </c>
      <c r="H204" s="34">
        <f>[1]ОГН!H204+[1]ОГСН!H204</f>
        <v>0</v>
      </c>
      <c r="I204" s="34">
        <f>[1]ОГН!I204+[1]ОГСН!I204</f>
        <v>0</v>
      </c>
      <c r="J204" s="34">
        <f>[1]ОГН!J204+[1]ОГСН!J204</f>
        <v>0</v>
      </c>
      <c r="K204" s="34">
        <f>[1]ОГН!K204+[1]ОГСН!K204</f>
        <v>0</v>
      </c>
      <c r="L204" s="34">
        <f>[1]ОГН!L204+[1]ОГСН!L204</f>
        <v>0</v>
      </c>
      <c r="M204" s="34">
        <f>[1]ОГН!M204+[1]ОГСН!M204</f>
        <v>0</v>
      </c>
      <c r="N204" s="34">
        <f>[1]ОГН!N204+[1]ОГСН!N204</f>
        <v>0</v>
      </c>
      <c r="O204" s="34">
        <f>[1]ОГН!O204+[1]ОГСН!O204</f>
        <v>0</v>
      </c>
      <c r="P204" s="34">
        <f>[1]ОГН!P204+[1]ОГСН!P204</f>
        <v>0</v>
      </c>
      <c r="Q204" s="34">
        <f>[1]ОГН!Q204+[1]ОГСН!Q204</f>
        <v>0</v>
      </c>
      <c r="R204" s="34">
        <f>[1]ОГН!R204+[1]ОГСН!R204</f>
        <v>0</v>
      </c>
      <c r="S204" s="34">
        <f>[1]ОГН!S204+[1]ОГСН!S204</f>
        <v>0</v>
      </c>
      <c r="T204" s="34">
        <f>[1]ОГН!T204+[1]ОГСН!T204</f>
        <v>0</v>
      </c>
      <c r="U204" s="34">
        <f>[1]ОГН!U204+[1]ОГСН!U204</f>
        <v>0</v>
      </c>
      <c r="V204" s="34">
        <f>[1]ОГН!V204+[1]ОГСН!V204</f>
        <v>0</v>
      </c>
      <c r="W204" s="34">
        <f>[1]ОГН!W204+[1]ОГСН!W204</f>
        <v>0</v>
      </c>
    </row>
    <row r="205" spans="1:23" ht="15.75" thickBot="1" x14ac:dyDescent="0.3">
      <c r="A205" s="41" t="s">
        <v>286</v>
      </c>
      <c r="B205" s="19" t="s">
        <v>57</v>
      </c>
      <c r="C205" s="34">
        <f>[1]ОГН!C205+[1]ОГСН!C205</f>
        <v>0</v>
      </c>
      <c r="D205" s="34">
        <f>[1]ОГН!D205+[1]ОГСН!D205</f>
        <v>0</v>
      </c>
      <c r="E205" s="34">
        <f>[1]ОГН!E205+[1]ОГСН!E205</f>
        <v>0</v>
      </c>
      <c r="F205" s="34">
        <f>[1]ОГН!F205+[1]ОГСН!F205</f>
        <v>0</v>
      </c>
      <c r="G205" s="34">
        <f>[1]ОГН!G205+[1]ОГСН!G205</f>
        <v>0</v>
      </c>
      <c r="H205" s="34">
        <f>[1]ОГН!H205+[1]ОГСН!H205</f>
        <v>0</v>
      </c>
      <c r="I205" s="34">
        <f>[1]ОГН!I205+[1]ОГСН!I205</f>
        <v>0</v>
      </c>
      <c r="J205" s="34">
        <f>[1]ОГН!J205+[1]ОГСН!J205</f>
        <v>0</v>
      </c>
      <c r="K205" s="34">
        <f>[1]ОГН!K205+[1]ОГСН!K205</f>
        <v>0</v>
      </c>
      <c r="L205" s="34">
        <f>[1]ОГН!L205+[1]ОГСН!L205</f>
        <v>0</v>
      </c>
      <c r="M205" s="34">
        <f>[1]ОГН!M205+[1]ОГСН!M205</f>
        <v>0</v>
      </c>
      <c r="N205" s="34">
        <f>[1]ОГН!N205+[1]ОГСН!N205</f>
        <v>0</v>
      </c>
      <c r="O205" s="34">
        <f>[1]ОГН!O205+[1]ОГСН!O205</f>
        <v>0</v>
      </c>
      <c r="P205" s="34">
        <f>[1]ОГН!P205+[1]ОГСН!P205</f>
        <v>0</v>
      </c>
      <c r="Q205" s="34">
        <f>[1]ОГН!Q205+[1]ОГСН!Q205</f>
        <v>0</v>
      </c>
      <c r="R205" s="34">
        <f>[1]ОГН!R205+[1]ОГСН!R205</f>
        <v>0</v>
      </c>
      <c r="S205" s="34">
        <f>[1]ОГН!S205+[1]ОГСН!S205</f>
        <v>0</v>
      </c>
      <c r="T205" s="34">
        <f>[1]ОГН!T205+[1]ОГСН!T205</f>
        <v>0</v>
      </c>
      <c r="U205" s="34">
        <f>[1]ОГН!U205+[1]ОГСН!U205</f>
        <v>0</v>
      </c>
      <c r="V205" s="34">
        <f>[1]ОГН!V205+[1]ОГСН!V205</f>
        <v>0</v>
      </c>
      <c r="W205" s="34">
        <f>[1]ОГН!W205+[1]ОГСН!W205</f>
        <v>0</v>
      </c>
    </row>
    <row r="206" spans="1:23" ht="15.75" thickBot="1" x14ac:dyDescent="0.3">
      <c r="A206" s="41" t="s">
        <v>287</v>
      </c>
      <c r="B206" s="19" t="s">
        <v>71</v>
      </c>
      <c r="C206" s="34">
        <f>[1]ОГН!C206+[1]ОГСН!C206</f>
        <v>0</v>
      </c>
      <c r="D206" s="34">
        <f>[1]ОГН!D206+[1]ОГСН!D206</f>
        <v>0</v>
      </c>
      <c r="E206" s="34">
        <f>[1]ОГН!E206+[1]ОГСН!E206</f>
        <v>0</v>
      </c>
      <c r="F206" s="34">
        <f>[1]ОГН!F206+[1]ОГСН!F206</f>
        <v>0</v>
      </c>
      <c r="G206" s="34">
        <f>[1]ОГН!G206+[1]ОГСН!G206</f>
        <v>0</v>
      </c>
      <c r="H206" s="34">
        <f>[1]ОГН!H206+[1]ОГСН!H206</f>
        <v>0</v>
      </c>
      <c r="I206" s="34">
        <f>[1]ОГН!I206+[1]ОГСН!I206</f>
        <v>0</v>
      </c>
      <c r="J206" s="34">
        <f>[1]ОГН!J206+[1]ОГСН!J206</f>
        <v>0</v>
      </c>
      <c r="K206" s="34">
        <f>[1]ОГН!K206+[1]ОГСН!K206</f>
        <v>0</v>
      </c>
      <c r="L206" s="34">
        <f>[1]ОГН!L206+[1]ОГСН!L206</f>
        <v>0</v>
      </c>
      <c r="M206" s="34">
        <f>[1]ОГН!M206+[1]ОГСН!M206</f>
        <v>0</v>
      </c>
      <c r="N206" s="34">
        <f>[1]ОГН!N206+[1]ОГСН!N206</f>
        <v>0</v>
      </c>
      <c r="O206" s="34">
        <f>[1]ОГН!O206+[1]ОГСН!O206</f>
        <v>0</v>
      </c>
      <c r="P206" s="34">
        <f>[1]ОГН!P206+[1]ОГСН!P206</f>
        <v>0</v>
      </c>
      <c r="Q206" s="34">
        <f>[1]ОГН!Q206+[1]ОГСН!Q206</f>
        <v>0</v>
      </c>
      <c r="R206" s="34">
        <f>[1]ОГН!R206+[1]ОГСН!R206</f>
        <v>0</v>
      </c>
      <c r="S206" s="34">
        <f>[1]ОГН!S206+[1]ОГСН!S206</f>
        <v>0</v>
      </c>
      <c r="T206" s="34">
        <f>[1]ОГН!T206+[1]ОГСН!T206</f>
        <v>0</v>
      </c>
      <c r="U206" s="34">
        <f>[1]ОГН!U206+[1]ОГСН!U206</f>
        <v>0</v>
      </c>
      <c r="V206" s="34">
        <f>[1]ОГН!V206+[1]ОГСН!V206</f>
        <v>0</v>
      </c>
      <c r="W206" s="34">
        <f>[1]ОГН!W206+[1]ОГСН!W206</f>
        <v>0</v>
      </c>
    </row>
    <row r="207" spans="1:23" ht="72.75" customHeight="1" thickBot="1" x14ac:dyDescent="0.3">
      <c r="A207" s="38" t="s">
        <v>288</v>
      </c>
      <c r="B207" s="16" t="s">
        <v>289</v>
      </c>
      <c r="C207" s="2">
        <f>SUM(C208:C210)</f>
        <v>0</v>
      </c>
      <c r="D207" s="2">
        <f t="shared" ref="D207:W207" si="37">SUM(D208:D210)</f>
        <v>0</v>
      </c>
      <c r="E207" s="2">
        <f t="shared" si="37"/>
        <v>0</v>
      </c>
      <c r="F207" s="2">
        <f t="shared" si="37"/>
        <v>0</v>
      </c>
      <c r="G207" s="2">
        <f t="shared" si="37"/>
        <v>0</v>
      </c>
      <c r="H207" s="2">
        <f t="shared" si="37"/>
        <v>0</v>
      </c>
      <c r="I207" s="2">
        <f t="shared" si="37"/>
        <v>0</v>
      </c>
      <c r="J207" s="2">
        <f t="shared" si="37"/>
        <v>0</v>
      </c>
      <c r="K207" s="2">
        <f t="shared" si="37"/>
        <v>0</v>
      </c>
      <c r="L207" s="2">
        <f t="shared" si="37"/>
        <v>0</v>
      </c>
      <c r="M207" s="2">
        <f t="shared" si="37"/>
        <v>0</v>
      </c>
      <c r="N207" s="2">
        <f t="shared" si="37"/>
        <v>0</v>
      </c>
      <c r="O207" s="2">
        <f t="shared" si="37"/>
        <v>0</v>
      </c>
      <c r="P207" s="2">
        <f t="shared" si="37"/>
        <v>0</v>
      </c>
      <c r="Q207" s="2">
        <f t="shared" si="37"/>
        <v>0</v>
      </c>
      <c r="R207" s="2">
        <f t="shared" si="37"/>
        <v>0</v>
      </c>
      <c r="S207" s="2">
        <f t="shared" si="37"/>
        <v>0</v>
      </c>
      <c r="T207" s="2">
        <f t="shared" si="37"/>
        <v>0</v>
      </c>
      <c r="U207" s="2">
        <f t="shared" si="37"/>
        <v>0</v>
      </c>
      <c r="V207" s="2">
        <f t="shared" si="37"/>
        <v>0</v>
      </c>
      <c r="W207" s="2">
        <f t="shared" si="37"/>
        <v>0</v>
      </c>
    </row>
    <row r="208" spans="1:23" ht="15.75" thickBot="1" x14ac:dyDescent="0.3">
      <c r="A208" s="41" t="s">
        <v>290</v>
      </c>
      <c r="B208" s="19" t="s">
        <v>18</v>
      </c>
      <c r="C208" s="34">
        <f>[1]ОГН!C208+[1]ОГСН!C208</f>
        <v>0</v>
      </c>
      <c r="D208" s="34">
        <f>[1]ОГН!D208+[1]ОГСН!D208</f>
        <v>0</v>
      </c>
      <c r="E208" s="34">
        <f>[1]ОГН!E208+[1]ОГСН!E208</f>
        <v>0</v>
      </c>
      <c r="F208" s="34">
        <f>[1]ОГН!F208+[1]ОГСН!F208</f>
        <v>0</v>
      </c>
      <c r="G208" s="34">
        <f>[1]ОГН!G208+[1]ОГСН!G208</f>
        <v>0</v>
      </c>
      <c r="H208" s="34">
        <f>[1]ОГН!H208+[1]ОГСН!H208</f>
        <v>0</v>
      </c>
      <c r="I208" s="34">
        <f>[1]ОГН!I208+[1]ОГСН!I208</f>
        <v>0</v>
      </c>
      <c r="J208" s="34">
        <f>[1]ОГН!J208+[1]ОГСН!J208</f>
        <v>0</v>
      </c>
      <c r="K208" s="34">
        <f>[1]ОГН!K208+[1]ОГСН!K208</f>
        <v>0</v>
      </c>
      <c r="L208" s="34">
        <f>[1]ОГН!L208+[1]ОГСН!L208</f>
        <v>0</v>
      </c>
      <c r="M208" s="34">
        <f>[1]ОГН!M208+[1]ОГСН!M208</f>
        <v>0</v>
      </c>
      <c r="N208" s="34">
        <f>[1]ОГН!N208+[1]ОГСН!N208</f>
        <v>0</v>
      </c>
      <c r="O208" s="34">
        <f>[1]ОГН!O208+[1]ОГСН!O208</f>
        <v>0</v>
      </c>
      <c r="P208" s="34">
        <f>[1]ОГН!P208+[1]ОГСН!P208</f>
        <v>0</v>
      </c>
      <c r="Q208" s="34">
        <f>[1]ОГН!Q208+[1]ОГСН!Q208</f>
        <v>0</v>
      </c>
      <c r="R208" s="34">
        <f>[1]ОГН!R208+[1]ОГСН!R208</f>
        <v>0</v>
      </c>
      <c r="S208" s="34">
        <f>[1]ОГН!S208+[1]ОГСН!S208</f>
        <v>0</v>
      </c>
      <c r="T208" s="34">
        <f>[1]ОГН!T208+[1]ОГСН!T208</f>
        <v>0</v>
      </c>
      <c r="U208" s="34">
        <f>[1]ОГН!U208+[1]ОГСН!U208</f>
        <v>0</v>
      </c>
      <c r="V208" s="34">
        <f>[1]ОГН!V208+[1]ОГСН!V208</f>
        <v>0</v>
      </c>
      <c r="W208" s="34">
        <f>[1]ОГН!W208+[1]ОГСН!W208</f>
        <v>0</v>
      </c>
    </row>
    <row r="209" spans="1:23" ht="15.75" thickBot="1" x14ac:dyDescent="0.3">
      <c r="A209" s="41" t="s">
        <v>291</v>
      </c>
      <c r="B209" s="19" t="s">
        <v>57</v>
      </c>
      <c r="C209" s="34">
        <f>[1]ОГН!C209+[1]ОГСН!C209</f>
        <v>0</v>
      </c>
      <c r="D209" s="34">
        <f>[1]ОГН!D209+[1]ОГСН!D209</f>
        <v>0</v>
      </c>
      <c r="E209" s="34">
        <f>[1]ОГН!E209+[1]ОГСН!E209</f>
        <v>0</v>
      </c>
      <c r="F209" s="34">
        <f>[1]ОГН!F209+[1]ОГСН!F209</f>
        <v>0</v>
      </c>
      <c r="G209" s="34">
        <f>[1]ОГН!G209+[1]ОГСН!G209</f>
        <v>0</v>
      </c>
      <c r="H209" s="34">
        <f>[1]ОГН!H209+[1]ОГСН!H209</f>
        <v>0</v>
      </c>
      <c r="I209" s="34">
        <f>[1]ОГН!I209+[1]ОГСН!I209</f>
        <v>0</v>
      </c>
      <c r="J209" s="34">
        <f>[1]ОГН!J209+[1]ОГСН!J209</f>
        <v>0</v>
      </c>
      <c r="K209" s="34">
        <f>[1]ОГН!K209+[1]ОГСН!K209</f>
        <v>0</v>
      </c>
      <c r="L209" s="34">
        <f>[1]ОГН!L209+[1]ОГСН!L209</f>
        <v>0</v>
      </c>
      <c r="M209" s="34">
        <f>[1]ОГН!M209+[1]ОГСН!M209</f>
        <v>0</v>
      </c>
      <c r="N209" s="34">
        <f>[1]ОГН!N209+[1]ОГСН!N209</f>
        <v>0</v>
      </c>
      <c r="O209" s="34">
        <f>[1]ОГН!O209+[1]ОГСН!O209</f>
        <v>0</v>
      </c>
      <c r="P209" s="34">
        <f>[1]ОГН!P209+[1]ОГСН!P209</f>
        <v>0</v>
      </c>
      <c r="Q209" s="34">
        <f>[1]ОГН!Q209+[1]ОГСН!Q209</f>
        <v>0</v>
      </c>
      <c r="R209" s="34">
        <f>[1]ОГН!R209+[1]ОГСН!R209</f>
        <v>0</v>
      </c>
      <c r="S209" s="34">
        <f>[1]ОГН!S209+[1]ОГСН!S209</f>
        <v>0</v>
      </c>
      <c r="T209" s="34">
        <f>[1]ОГН!T209+[1]ОГСН!T209</f>
        <v>0</v>
      </c>
      <c r="U209" s="34">
        <f>[1]ОГН!U209+[1]ОГСН!U209</f>
        <v>0</v>
      </c>
      <c r="V209" s="34">
        <f>[1]ОГН!V209+[1]ОГСН!V209</f>
        <v>0</v>
      </c>
      <c r="W209" s="34">
        <f>[1]ОГН!W209+[1]ОГСН!W209</f>
        <v>0</v>
      </c>
    </row>
    <row r="210" spans="1:23" ht="15.75" thickBot="1" x14ac:dyDescent="0.3">
      <c r="A210" s="41" t="s">
        <v>292</v>
      </c>
      <c r="B210" s="19" t="s">
        <v>71</v>
      </c>
      <c r="C210" s="34">
        <f>[1]ОГН!C210+[1]ОГСН!C210</f>
        <v>0</v>
      </c>
      <c r="D210" s="34">
        <f>[1]ОГН!D210+[1]ОГСН!D210</f>
        <v>0</v>
      </c>
      <c r="E210" s="34">
        <f>[1]ОГН!E210+[1]ОГСН!E210</f>
        <v>0</v>
      </c>
      <c r="F210" s="34">
        <f>[1]ОГН!F210+[1]ОГСН!F210</f>
        <v>0</v>
      </c>
      <c r="G210" s="34">
        <f>[1]ОГН!G210+[1]ОГСН!G210</f>
        <v>0</v>
      </c>
      <c r="H210" s="34">
        <f>[1]ОГН!H210+[1]ОГСН!H210</f>
        <v>0</v>
      </c>
      <c r="I210" s="34">
        <f>[1]ОГН!I210+[1]ОГСН!I210</f>
        <v>0</v>
      </c>
      <c r="J210" s="34">
        <f>[1]ОГН!J210+[1]ОГСН!J210</f>
        <v>0</v>
      </c>
      <c r="K210" s="34">
        <f>[1]ОГН!K210+[1]ОГСН!K210</f>
        <v>0</v>
      </c>
      <c r="L210" s="34">
        <f>[1]ОГН!L210+[1]ОГСН!L210</f>
        <v>0</v>
      </c>
      <c r="M210" s="34">
        <f>[1]ОГН!M210+[1]ОГСН!M210</f>
        <v>0</v>
      </c>
      <c r="N210" s="34">
        <f>[1]ОГН!N210+[1]ОГСН!N210</f>
        <v>0</v>
      </c>
      <c r="O210" s="34">
        <f>[1]ОГН!O210+[1]ОГСН!O210</f>
        <v>0</v>
      </c>
      <c r="P210" s="34">
        <f>[1]ОГН!P210+[1]ОГСН!P210</f>
        <v>0</v>
      </c>
      <c r="Q210" s="34">
        <f>[1]ОГН!Q210+[1]ОГСН!Q210</f>
        <v>0</v>
      </c>
      <c r="R210" s="34">
        <f>[1]ОГН!R210+[1]ОГСН!R210</f>
        <v>0</v>
      </c>
      <c r="S210" s="34">
        <f>[1]ОГН!S210+[1]ОГСН!S210</f>
        <v>0</v>
      </c>
      <c r="T210" s="34">
        <f>[1]ОГН!T210+[1]ОГСН!T210</f>
        <v>0</v>
      </c>
      <c r="U210" s="34">
        <f>[1]ОГН!U210+[1]ОГСН!U210</f>
        <v>0</v>
      </c>
      <c r="V210" s="34">
        <f>[1]ОГН!V210+[1]ОГСН!V210</f>
        <v>0</v>
      </c>
      <c r="W210" s="34">
        <f>[1]ОГН!W210+[1]ОГСН!W210</f>
        <v>0</v>
      </c>
    </row>
    <row r="211" spans="1:23" ht="72.75" thickBot="1" x14ac:dyDescent="0.3">
      <c r="A211" s="39" t="s">
        <v>293</v>
      </c>
      <c r="B211" s="16" t="s">
        <v>294</v>
      </c>
      <c r="C211" s="35">
        <f>[1]ОГН!C211+[1]ОГСН!C211</f>
        <v>0</v>
      </c>
      <c r="D211" s="35">
        <f>[1]ОГН!D211+[1]ОГСН!D211</f>
        <v>0</v>
      </c>
      <c r="E211" s="35">
        <f>[1]ОГН!E211+[1]ОГСН!E211</f>
        <v>0</v>
      </c>
      <c r="F211" s="35">
        <f>[1]ОГН!F211+[1]ОГСН!F211</f>
        <v>0</v>
      </c>
      <c r="G211" s="35">
        <f>[1]ОГН!G211+[1]ОГСН!G211</f>
        <v>0</v>
      </c>
      <c r="H211" s="35">
        <f>[1]ОГН!H211+[1]ОГСН!H211</f>
        <v>0</v>
      </c>
      <c r="I211" s="35">
        <f>[1]ОГН!I211+[1]ОГСН!I211</f>
        <v>0</v>
      </c>
      <c r="J211" s="35">
        <f>[1]ОГН!J211+[1]ОГСН!J211</f>
        <v>0</v>
      </c>
      <c r="K211" s="35">
        <f>[1]ОГН!K211+[1]ОГСН!K211</f>
        <v>0</v>
      </c>
      <c r="L211" s="35">
        <f>[1]ОГН!L211+[1]ОГСН!L211</f>
        <v>0</v>
      </c>
      <c r="M211" s="35">
        <f>[1]ОГН!M211+[1]ОГСН!M211</f>
        <v>0</v>
      </c>
      <c r="N211" s="35">
        <f>[1]ОГН!N211+[1]ОГСН!N211</f>
        <v>0</v>
      </c>
      <c r="O211" s="35">
        <f>[1]ОГН!O211+[1]ОГСН!O211</f>
        <v>0</v>
      </c>
      <c r="P211" s="35">
        <f>[1]ОГН!P211+[1]ОГСН!P211</f>
        <v>0</v>
      </c>
      <c r="Q211" s="35">
        <f>[1]ОГН!Q211+[1]ОГСН!Q211</f>
        <v>0</v>
      </c>
      <c r="R211" s="35">
        <f>[1]ОГН!R211+[1]ОГСН!R211</f>
        <v>0</v>
      </c>
      <c r="S211" s="35">
        <f>[1]ОГН!S211+[1]ОГСН!S211</f>
        <v>0</v>
      </c>
      <c r="T211" s="35">
        <f>[1]ОГН!T211+[1]ОГСН!T211</f>
        <v>0</v>
      </c>
      <c r="U211" s="35">
        <f>[1]ОГН!U211+[1]ОГСН!U211</f>
        <v>0</v>
      </c>
      <c r="V211" s="35">
        <f>[1]ОГН!V211+[1]ОГСН!V211</f>
        <v>0</v>
      </c>
      <c r="W211" s="35">
        <f>[1]ОГН!W211+[1]ОГСН!W211</f>
        <v>0</v>
      </c>
    </row>
    <row r="212" spans="1:23" ht="36.75" thickBot="1" x14ac:dyDescent="0.3">
      <c r="A212" s="39" t="s">
        <v>295</v>
      </c>
      <c r="B212" s="16" t="s">
        <v>296</v>
      </c>
      <c r="C212" s="35">
        <f>[1]ОГН!C212+[1]ОГСН!C212</f>
        <v>1</v>
      </c>
      <c r="D212" s="35">
        <f>[1]ОГН!D212+[1]ОГСН!D212</f>
        <v>0</v>
      </c>
      <c r="E212" s="35">
        <f>[1]ОГН!E212+[1]ОГСН!E212</f>
        <v>0</v>
      </c>
      <c r="F212" s="35">
        <f>[1]ОГН!F212+[1]ОГСН!F212</f>
        <v>1</v>
      </c>
      <c r="G212" s="35">
        <f>[1]ОГН!G212+[1]ОГСН!G212</f>
        <v>0</v>
      </c>
      <c r="H212" s="35">
        <f>[1]ОГН!H212+[1]ОГСН!H212</f>
        <v>0</v>
      </c>
      <c r="I212" s="35">
        <f>[1]ОГН!I212+[1]ОГСН!I212</f>
        <v>0</v>
      </c>
      <c r="J212" s="35">
        <f>[1]ОГН!J212+[1]ОГСН!J212</f>
        <v>0</v>
      </c>
      <c r="K212" s="35">
        <f>[1]ОГН!K212+[1]ОГСН!K212</f>
        <v>0</v>
      </c>
      <c r="L212" s="35">
        <f>[1]ОГН!L212+[1]ОГСН!L212</f>
        <v>0</v>
      </c>
      <c r="M212" s="35">
        <f>[1]ОГН!M212+[1]ОГСН!M212</f>
        <v>0</v>
      </c>
      <c r="N212" s="35">
        <f>[1]ОГН!N212+[1]ОГСН!N212</f>
        <v>0</v>
      </c>
      <c r="O212" s="35">
        <f>[1]ОГН!O212+[1]ОГСН!O212</f>
        <v>0</v>
      </c>
      <c r="P212" s="35">
        <f>[1]ОГН!P212+[1]ОГСН!P212</f>
        <v>0</v>
      </c>
      <c r="Q212" s="35">
        <f>[1]ОГН!Q212+[1]ОГСН!Q212</f>
        <v>0</v>
      </c>
      <c r="R212" s="35">
        <f>[1]ОГН!R212+[1]ОГСН!R212</f>
        <v>1</v>
      </c>
      <c r="S212" s="35">
        <f>[1]ОГН!S212+[1]ОГСН!S212</f>
        <v>0</v>
      </c>
      <c r="T212" s="35">
        <f>[1]ОГН!T212+[1]ОГСН!T212</f>
        <v>0</v>
      </c>
      <c r="U212" s="35">
        <f>[1]ОГН!U212+[1]ОГСН!U212</f>
        <v>0</v>
      </c>
      <c r="V212" s="35">
        <f>[1]ОГН!V212+[1]ОГСН!V212</f>
        <v>0</v>
      </c>
      <c r="W212" s="35">
        <f>[1]ОГН!W212+[1]ОГСН!W212</f>
        <v>0</v>
      </c>
    </row>
    <row r="213" spans="1:23" ht="36.75" thickBot="1" x14ac:dyDescent="0.3">
      <c r="A213" s="39" t="s">
        <v>297</v>
      </c>
      <c r="B213" s="16" t="s">
        <v>298</v>
      </c>
      <c r="C213" s="35">
        <f>[1]ОГН!C213+[1]ОГСН!C213</f>
        <v>0</v>
      </c>
      <c r="D213" s="35">
        <f>[1]ОГН!D213+[1]ОГСН!D213</f>
        <v>0</v>
      </c>
      <c r="E213" s="35">
        <f>[1]ОГН!E213+[1]ОГСН!E213</f>
        <v>0</v>
      </c>
      <c r="F213" s="35">
        <f>[1]ОГН!F213+[1]ОГСН!F213</f>
        <v>0</v>
      </c>
      <c r="G213" s="35">
        <f>[1]ОГН!G213+[1]ОГСН!G213</f>
        <v>0</v>
      </c>
      <c r="H213" s="35">
        <f>[1]ОГН!H213+[1]ОГСН!H213</f>
        <v>0</v>
      </c>
      <c r="I213" s="35">
        <f>[1]ОГН!I213+[1]ОГСН!I213</f>
        <v>0</v>
      </c>
      <c r="J213" s="35">
        <f>[1]ОГН!J213+[1]ОГСН!J213</f>
        <v>0</v>
      </c>
      <c r="K213" s="35">
        <f>[1]ОГН!K213+[1]ОГСН!K213</f>
        <v>0</v>
      </c>
      <c r="L213" s="35">
        <f>[1]ОГН!L213+[1]ОГСН!L213</f>
        <v>0</v>
      </c>
      <c r="M213" s="35">
        <f>[1]ОГН!M213+[1]ОГСН!M213</f>
        <v>0</v>
      </c>
      <c r="N213" s="35">
        <f>[1]ОГН!N213+[1]ОГСН!N213</f>
        <v>0</v>
      </c>
      <c r="O213" s="35">
        <f>[1]ОГН!O213+[1]ОГСН!O213</f>
        <v>0</v>
      </c>
      <c r="P213" s="35">
        <f>[1]ОГН!P213+[1]ОГСН!P213</f>
        <v>0</v>
      </c>
      <c r="Q213" s="35">
        <f>[1]ОГН!Q213+[1]ОГСН!Q213</f>
        <v>0</v>
      </c>
      <c r="R213" s="35">
        <f>[1]ОГН!R213+[1]ОГСН!R213</f>
        <v>0</v>
      </c>
      <c r="S213" s="35">
        <f>[1]ОГН!S213+[1]ОГСН!S213</f>
        <v>0</v>
      </c>
      <c r="T213" s="35">
        <f>[1]ОГН!T213+[1]ОГСН!T213</f>
        <v>0</v>
      </c>
      <c r="U213" s="35">
        <f>[1]ОГН!U213+[1]ОГСН!U213</f>
        <v>0</v>
      </c>
      <c r="V213" s="35">
        <f>[1]ОГН!V213+[1]ОГСН!V213</f>
        <v>0</v>
      </c>
      <c r="W213" s="35">
        <f>[1]ОГН!W213+[1]ОГСН!W213</f>
        <v>0</v>
      </c>
    </row>
    <row r="214" spans="1:23" ht="36.75" thickBot="1" x14ac:dyDescent="0.3">
      <c r="A214" s="39" t="s">
        <v>299</v>
      </c>
      <c r="B214" s="16" t="s">
        <v>300</v>
      </c>
      <c r="C214" s="35">
        <f>[1]ОГН!C214+[1]ОГСН!C214</f>
        <v>0</v>
      </c>
      <c r="D214" s="35">
        <f>[1]ОГН!D214+[1]ОГСН!D214</f>
        <v>0</v>
      </c>
      <c r="E214" s="35">
        <f>[1]ОГН!E214+[1]ОГСН!E214</f>
        <v>0</v>
      </c>
      <c r="F214" s="35">
        <f>[1]ОГН!F214+[1]ОГСН!F214</f>
        <v>0</v>
      </c>
      <c r="G214" s="35">
        <f>[1]ОГН!G214+[1]ОГСН!G214</f>
        <v>0</v>
      </c>
      <c r="H214" s="35">
        <f>[1]ОГН!H214+[1]ОГСН!H214</f>
        <v>0</v>
      </c>
      <c r="I214" s="35">
        <f>[1]ОГН!I214+[1]ОГСН!I214</f>
        <v>0</v>
      </c>
      <c r="J214" s="35">
        <f>[1]ОГН!J214+[1]ОГСН!J214</f>
        <v>0</v>
      </c>
      <c r="K214" s="35">
        <f>[1]ОГН!K214+[1]ОГСН!K214</f>
        <v>0</v>
      </c>
      <c r="L214" s="35">
        <f>[1]ОГН!L214+[1]ОГСН!L214</f>
        <v>0</v>
      </c>
      <c r="M214" s="35">
        <f>[1]ОГН!M214+[1]ОГСН!M214</f>
        <v>0</v>
      </c>
      <c r="N214" s="35">
        <f>[1]ОГН!N214+[1]ОГСН!N214</f>
        <v>0</v>
      </c>
      <c r="O214" s="35">
        <f>[1]ОГН!O214+[1]ОГСН!O214</f>
        <v>0</v>
      </c>
      <c r="P214" s="35">
        <f>[1]ОГН!P214+[1]ОГСН!P214</f>
        <v>0</v>
      </c>
      <c r="Q214" s="35">
        <f>[1]ОГН!Q214+[1]ОГСН!Q214</f>
        <v>0</v>
      </c>
      <c r="R214" s="35">
        <f>[1]ОГН!R214+[1]ОГСН!R214</f>
        <v>0</v>
      </c>
      <c r="S214" s="35">
        <f>[1]ОГН!S214+[1]ОГСН!S214</f>
        <v>0</v>
      </c>
      <c r="T214" s="35">
        <f>[1]ОГН!T214+[1]ОГСН!T214</f>
        <v>0</v>
      </c>
      <c r="U214" s="35">
        <f>[1]ОГН!U214+[1]ОГСН!U214</f>
        <v>0</v>
      </c>
      <c r="V214" s="35">
        <f>[1]ОГН!V214+[1]ОГСН!V214</f>
        <v>0</v>
      </c>
      <c r="W214" s="35">
        <f>[1]ОГН!W214+[1]ОГСН!W214</f>
        <v>0</v>
      </c>
    </row>
    <row r="215" spans="1:23" ht="36.75" thickBot="1" x14ac:dyDescent="0.3">
      <c r="A215" s="39" t="s">
        <v>301</v>
      </c>
      <c r="B215" s="16" t="s">
        <v>302</v>
      </c>
      <c r="C215" s="35">
        <f>[1]ОГН!C215+[1]ОГСН!C215</f>
        <v>0</v>
      </c>
      <c r="D215" s="35">
        <f>[1]ОГН!D215+[1]ОГСН!D215</f>
        <v>0</v>
      </c>
      <c r="E215" s="35">
        <f>[1]ОГН!E215+[1]ОГСН!E215</f>
        <v>0</v>
      </c>
      <c r="F215" s="35">
        <f>[1]ОГН!F215+[1]ОГСН!F215</f>
        <v>0</v>
      </c>
      <c r="G215" s="35">
        <f>[1]ОГН!G215+[1]ОГСН!G215</f>
        <v>0</v>
      </c>
      <c r="H215" s="35">
        <f>[1]ОГН!H215+[1]ОГСН!H215</f>
        <v>0</v>
      </c>
      <c r="I215" s="35">
        <f>[1]ОГН!I215+[1]ОГСН!I215</f>
        <v>0</v>
      </c>
      <c r="J215" s="35">
        <f>[1]ОГН!J215+[1]ОГСН!J215</f>
        <v>0</v>
      </c>
      <c r="K215" s="35">
        <f>[1]ОГН!K215+[1]ОГСН!K215</f>
        <v>0</v>
      </c>
      <c r="L215" s="35">
        <f>[1]ОГН!L215+[1]ОГСН!L215</f>
        <v>0</v>
      </c>
      <c r="M215" s="35">
        <f>[1]ОГН!M215+[1]ОГСН!M215</f>
        <v>0</v>
      </c>
      <c r="N215" s="35">
        <f>[1]ОГН!N215+[1]ОГСН!N215</f>
        <v>0</v>
      </c>
      <c r="O215" s="35">
        <f>[1]ОГН!O215+[1]ОГСН!O215</f>
        <v>0</v>
      </c>
      <c r="P215" s="35">
        <f>[1]ОГН!P215+[1]ОГСН!P215</f>
        <v>0</v>
      </c>
      <c r="Q215" s="35">
        <f>[1]ОГН!Q215+[1]ОГСН!Q215</f>
        <v>0</v>
      </c>
      <c r="R215" s="35">
        <f>[1]ОГН!R215+[1]ОГСН!R215</f>
        <v>0</v>
      </c>
      <c r="S215" s="35">
        <f>[1]ОГН!S215+[1]ОГСН!S215</f>
        <v>0</v>
      </c>
      <c r="T215" s="35">
        <f>[1]ОГН!T215+[1]ОГСН!T215</f>
        <v>0</v>
      </c>
      <c r="U215" s="35">
        <f>[1]ОГН!U215+[1]ОГСН!U215</f>
        <v>0</v>
      </c>
      <c r="V215" s="35">
        <f>[1]ОГН!V215+[1]ОГСН!V215</f>
        <v>0</v>
      </c>
      <c r="W215" s="35">
        <f>[1]ОГН!W215+[1]ОГСН!W215</f>
        <v>0</v>
      </c>
    </row>
    <row r="216" spans="1:23" ht="48.75" customHeight="1" thickBot="1" x14ac:dyDescent="0.3">
      <c r="A216" s="39" t="s">
        <v>303</v>
      </c>
      <c r="B216" s="16" t="s">
        <v>304</v>
      </c>
      <c r="C216" s="2">
        <f>SUM(C217:C220)</f>
        <v>0</v>
      </c>
      <c r="D216" s="2">
        <f t="shared" ref="D216:W216" si="38">SUM(D217:D220)</f>
        <v>0</v>
      </c>
      <c r="E216" s="2">
        <f t="shared" si="38"/>
        <v>0</v>
      </c>
      <c r="F216" s="2">
        <f t="shared" si="38"/>
        <v>0</v>
      </c>
      <c r="G216" s="2">
        <f t="shared" si="38"/>
        <v>0</v>
      </c>
      <c r="H216" s="2">
        <f t="shared" si="38"/>
        <v>0</v>
      </c>
      <c r="I216" s="2">
        <f t="shared" si="38"/>
        <v>0</v>
      </c>
      <c r="J216" s="2">
        <f t="shared" si="38"/>
        <v>0</v>
      </c>
      <c r="K216" s="2">
        <f t="shared" si="38"/>
        <v>0</v>
      </c>
      <c r="L216" s="2">
        <f t="shared" si="38"/>
        <v>0</v>
      </c>
      <c r="M216" s="2">
        <f t="shared" si="38"/>
        <v>0</v>
      </c>
      <c r="N216" s="2">
        <f t="shared" si="38"/>
        <v>0</v>
      </c>
      <c r="O216" s="2">
        <f t="shared" si="38"/>
        <v>0</v>
      </c>
      <c r="P216" s="2">
        <f t="shared" si="38"/>
        <v>0</v>
      </c>
      <c r="Q216" s="2">
        <f t="shared" si="38"/>
        <v>0</v>
      </c>
      <c r="R216" s="2">
        <f t="shared" si="38"/>
        <v>0</v>
      </c>
      <c r="S216" s="2">
        <f t="shared" si="38"/>
        <v>0</v>
      </c>
      <c r="T216" s="2">
        <f t="shared" si="38"/>
        <v>0</v>
      </c>
      <c r="U216" s="2">
        <f t="shared" si="38"/>
        <v>0</v>
      </c>
      <c r="V216" s="2">
        <f t="shared" si="38"/>
        <v>0</v>
      </c>
      <c r="W216" s="2">
        <f t="shared" si="38"/>
        <v>0</v>
      </c>
    </row>
    <row r="217" spans="1:23" ht="15.75" thickBot="1" x14ac:dyDescent="0.3">
      <c r="A217" s="41" t="s">
        <v>305</v>
      </c>
      <c r="B217" s="31" t="s">
        <v>306</v>
      </c>
      <c r="C217" s="34">
        <f>[1]ОГН!C217+[1]ОГСН!C217</f>
        <v>0</v>
      </c>
      <c r="D217" s="34">
        <f>[1]ОГН!D217+[1]ОГСН!D217</f>
        <v>0</v>
      </c>
      <c r="E217" s="34">
        <f>[1]ОГН!E217+[1]ОГСН!E217</f>
        <v>0</v>
      </c>
      <c r="F217" s="34">
        <f>[1]ОГН!F217+[1]ОГСН!F217</f>
        <v>0</v>
      </c>
      <c r="G217" s="34">
        <f>[1]ОГН!G217+[1]ОГСН!G217</f>
        <v>0</v>
      </c>
      <c r="H217" s="34">
        <f>[1]ОГН!H217+[1]ОГСН!H217</f>
        <v>0</v>
      </c>
      <c r="I217" s="34">
        <f>[1]ОГН!I217+[1]ОГСН!I217</f>
        <v>0</v>
      </c>
      <c r="J217" s="34">
        <f>[1]ОГН!J217+[1]ОГСН!J217</f>
        <v>0</v>
      </c>
      <c r="K217" s="34">
        <f>[1]ОГН!K217+[1]ОГСН!K217</f>
        <v>0</v>
      </c>
      <c r="L217" s="34">
        <f>[1]ОГН!L217+[1]ОГСН!L217</f>
        <v>0</v>
      </c>
      <c r="M217" s="34">
        <f>[1]ОГН!M217+[1]ОГСН!M217</f>
        <v>0</v>
      </c>
      <c r="N217" s="34">
        <f>[1]ОГН!N217+[1]ОГСН!N217</f>
        <v>0</v>
      </c>
      <c r="O217" s="34">
        <f>[1]ОГН!O217+[1]ОГСН!O217</f>
        <v>0</v>
      </c>
      <c r="P217" s="34">
        <f>[1]ОГН!P217+[1]ОГСН!P217</f>
        <v>0</v>
      </c>
      <c r="Q217" s="34">
        <f>[1]ОГН!Q217+[1]ОГСН!Q217</f>
        <v>0</v>
      </c>
      <c r="R217" s="34">
        <f>[1]ОГН!R217+[1]ОГСН!R217</f>
        <v>0</v>
      </c>
      <c r="S217" s="34">
        <f>[1]ОГН!S217+[1]ОГСН!S217</f>
        <v>0</v>
      </c>
      <c r="T217" s="34">
        <f>[1]ОГН!T217+[1]ОГСН!T217</f>
        <v>0</v>
      </c>
      <c r="U217" s="34">
        <f>[1]ОГН!U217+[1]ОГСН!U217</f>
        <v>0</v>
      </c>
      <c r="V217" s="34">
        <f>[1]ОГН!V217+[1]ОГСН!V217</f>
        <v>0</v>
      </c>
      <c r="W217" s="34">
        <f>[1]ОГН!W217+[1]ОГСН!W217</f>
        <v>0</v>
      </c>
    </row>
    <row r="218" spans="1:23" ht="15.75" thickBot="1" x14ac:dyDescent="0.3">
      <c r="A218" s="41" t="s">
        <v>307</v>
      </c>
      <c r="B218" s="31" t="s">
        <v>308</v>
      </c>
      <c r="C218" s="34">
        <f>[1]ОГН!C218+[1]ОГСН!C218</f>
        <v>0</v>
      </c>
      <c r="D218" s="34">
        <f>[1]ОГН!D218+[1]ОГСН!D218</f>
        <v>0</v>
      </c>
      <c r="E218" s="34">
        <f>[1]ОГН!E218+[1]ОГСН!E218</f>
        <v>0</v>
      </c>
      <c r="F218" s="34">
        <f>[1]ОГН!F218+[1]ОГСН!F218</f>
        <v>0</v>
      </c>
      <c r="G218" s="34">
        <f>[1]ОГН!G218+[1]ОГСН!G218</f>
        <v>0</v>
      </c>
      <c r="H218" s="34">
        <f>[1]ОГН!H218+[1]ОГСН!H218</f>
        <v>0</v>
      </c>
      <c r="I218" s="34">
        <f>[1]ОГН!I218+[1]ОГСН!I218</f>
        <v>0</v>
      </c>
      <c r="J218" s="34">
        <f>[1]ОГН!J218+[1]ОГСН!J218</f>
        <v>0</v>
      </c>
      <c r="K218" s="34">
        <f>[1]ОГН!K218+[1]ОГСН!K218</f>
        <v>0</v>
      </c>
      <c r="L218" s="34">
        <f>[1]ОГН!L218+[1]ОГСН!L218</f>
        <v>0</v>
      </c>
      <c r="M218" s="34">
        <f>[1]ОГН!M218+[1]ОГСН!M218</f>
        <v>0</v>
      </c>
      <c r="N218" s="34">
        <f>[1]ОГН!N218+[1]ОГСН!N218</f>
        <v>0</v>
      </c>
      <c r="O218" s="34">
        <f>[1]ОГН!O218+[1]ОГСН!O218</f>
        <v>0</v>
      </c>
      <c r="P218" s="34">
        <f>[1]ОГН!P218+[1]ОГСН!P218</f>
        <v>0</v>
      </c>
      <c r="Q218" s="34">
        <f>[1]ОГН!Q218+[1]ОГСН!Q218</f>
        <v>0</v>
      </c>
      <c r="R218" s="34">
        <f>[1]ОГН!R218+[1]ОГСН!R218</f>
        <v>0</v>
      </c>
      <c r="S218" s="34">
        <f>[1]ОГН!S218+[1]ОГСН!S218</f>
        <v>0</v>
      </c>
      <c r="T218" s="34">
        <f>[1]ОГН!T218+[1]ОГСН!T218</f>
        <v>0</v>
      </c>
      <c r="U218" s="34">
        <f>[1]ОГН!U218+[1]ОГСН!U218</f>
        <v>0</v>
      </c>
      <c r="V218" s="34">
        <f>[1]ОГН!V218+[1]ОГСН!V218</f>
        <v>0</v>
      </c>
      <c r="W218" s="34">
        <f>[1]ОГН!W218+[1]ОГСН!W218</f>
        <v>0</v>
      </c>
    </row>
    <row r="219" spans="1:23" ht="15.75" thickBot="1" x14ac:dyDescent="0.3">
      <c r="A219" s="41" t="s">
        <v>309</v>
      </c>
      <c r="B219" s="31" t="s">
        <v>310</v>
      </c>
      <c r="C219" s="34">
        <f>[1]ОГН!C219+[1]ОГСН!C219</f>
        <v>0</v>
      </c>
      <c r="D219" s="34">
        <f>[1]ОГН!D219+[1]ОГСН!D219</f>
        <v>0</v>
      </c>
      <c r="E219" s="34">
        <f>[1]ОГН!E219+[1]ОГСН!E219</f>
        <v>0</v>
      </c>
      <c r="F219" s="34">
        <f>[1]ОГН!F219+[1]ОГСН!F219</f>
        <v>0</v>
      </c>
      <c r="G219" s="34">
        <f>[1]ОГН!G219+[1]ОГСН!G219</f>
        <v>0</v>
      </c>
      <c r="H219" s="34">
        <f>[1]ОГН!H219+[1]ОГСН!H219</f>
        <v>0</v>
      </c>
      <c r="I219" s="34">
        <f>[1]ОГН!I219+[1]ОГСН!I219</f>
        <v>0</v>
      </c>
      <c r="J219" s="34">
        <f>[1]ОГН!J219+[1]ОГСН!J219</f>
        <v>0</v>
      </c>
      <c r="K219" s="34">
        <f>[1]ОГН!K219+[1]ОГСН!K219</f>
        <v>0</v>
      </c>
      <c r="L219" s="34">
        <f>[1]ОГН!L219+[1]ОГСН!L219</f>
        <v>0</v>
      </c>
      <c r="M219" s="34">
        <f>[1]ОГН!M219+[1]ОГСН!M219</f>
        <v>0</v>
      </c>
      <c r="N219" s="34">
        <f>[1]ОГН!N219+[1]ОГСН!N219</f>
        <v>0</v>
      </c>
      <c r="O219" s="34">
        <f>[1]ОГН!O219+[1]ОГСН!O219</f>
        <v>0</v>
      </c>
      <c r="P219" s="34">
        <f>[1]ОГН!P219+[1]ОГСН!P219</f>
        <v>0</v>
      </c>
      <c r="Q219" s="34">
        <f>[1]ОГН!Q219+[1]ОГСН!Q219</f>
        <v>0</v>
      </c>
      <c r="R219" s="34">
        <f>[1]ОГН!R219+[1]ОГСН!R219</f>
        <v>0</v>
      </c>
      <c r="S219" s="34">
        <f>[1]ОГН!S219+[1]ОГСН!S219</f>
        <v>0</v>
      </c>
      <c r="T219" s="34">
        <f>[1]ОГН!T219+[1]ОГСН!T219</f>
        <v>0</v>
      </c>
      <c r="U219" s="34">
        <f>[1]ОГН!U219+[1]ОГСН!U219</f>
        <v>0</v>
      </c>
      <c r="V219" s="34">
        <f>[1]ОГН!V219+[1]ОГСН!V219</f>
        <v>0</v>
      </c>
      <c r="W219" s="34">
        <f>[1]ОГН!W219+[1]ОГСН!W219</f>
        <v>0</v>
      </c>
    </row>
    <row r="220" spans="1:23" ht="15.75" thickBot="1" x14ac:dyDescent="0.3">
      <c r="A220" s="41" t="s">
        <v>311</v>
      </c>
      <c r="B220" s="31" t="s">
        <v>312</v>
      </c>
      <c r="C220" s="34">
        <f>[1]ОГН!C220+[1]ОГСН!C220</f>
        <v>0</v>
      </c>
      <c r="D220" s="34">
        <f>[1]ОГН!D220+[1]ОГСН!D220</f>
        <v>0</v>
      </c>
      <c r="E220" s="34">
        <f>[1]ОГН!E220+[1]ОГСН!E220</f>
        <v>0</v>
      </c>
      <c r="F220" s="34">
        <f>[1]ОГН!F220+[1]ОГСН!F220</f>
        <v>0</v>
      </c>
      <c r="G220" s="34">
        <f>[1]ОГН!G220+[1]ОГСН!G220</f>
        <v>0</v>
      </c>
      <c r="H220" s="34">
        <f>[1]ОГН!H220+[1]ОГСН!H220</f>
        <v>0</v>
      </c>
      <c r="I220" s="34">
        <f>[1]ОГН!I220+[1]ОГСН!I220</f>
        <v>0</v>
      </c>
      <c r="J220" s="34">
        <f>[1]ОГН!J220+[1]ОГСН!J220</f>
        <v>0</v>
      </c>
      <c r="K220" s="34">
        <f>[1]ОГН!K220+[1]ОГСН!K220</f>
        <v>0</v>
      </c>
      <c r="L220" s="34">
        <f>[1]ОГН!L220+[1]ОГСН!L220</f>
        <v>0</v>
      </c>
      <c r="M220" s="34">
        <f>[1]ОГН!M220+[1]ОГСН!M220</f>
        <v>0</v>
      </c>
      <c r="N220" s="34">
        <f>[1]ОГН!N220+[1]ОГСН!N220</f>
        <v>0</v>
      </c>
      <c r="O220" s="34">
        <f>[1]ОГН!O220+[1]ОГСН!O220</f>
        <v>0</v>
      </c>
      <c r="P220" s="34">
        <f>[1]ОГН!P220+[1]ОГСН!P220</f>
        <v>0</v>
      </c>
      <c r="Q220" s="34">
        <f>[1]ОГН!Q220+[1]ОГСН!Q220</f>
        <v>0</v>
      </c>
      <c r="R220" s="34">
        <f>[1]ОГН!R220+[1]ОГСН!R220</f>
        <v>0</v>
      </c>
      <c r="S220" s="34">
        <f>[1]ОГН!S220+[1]ОГСН!S220</f>
        <v>0</v>
      </c>
      <c r="T220" s="34">
        <f>[1]ОГН!T220+[1]ОГСН!T220</f>
        <v>0</v>
      </c>
      <c r="U220" s="34">
        <f>[1]ОГН!U220+[1]ОГСН!U220</f>
        <v>0</v>
      </c>
      <c r="V220" s="34">
        <f>[1]ОГН!V220+[1]ОГСН!V220</f>
        <v>0</v>
      </c>
      <c r="W220" s="34">
        <f>[1]ОГН!W220+[1]ОГСН!W220</f>
        <v>0</v>
      </c>
    </row>
    <row r="221" spans="1:23" ht="48.75" thickBot="1" x14ac:dyDescent="0.3">
      <c r="A221" s="39" t="s">
        <v>313</v>
      </c>
      <c r="B221" s="16" t="s">
        <v>314</v>
      </c>
      <c r="C221" s="35">
        <f>[1]ОГН!C221+[1]ОГСН!C221</f>
        <v>0</v>
      </c>
      <c r="D221" s="35">
        <f>[1]ОГН!D221+[1]ОГСН!D221</f>
        <v>0</v>
      </c>
      <c r="E221" s="35">
        <f>[1]ОГН!E221+[1]ОГСН!E221</f>
        <v>0</v>
      </c>
      <c r="F221" s="35">
        <f>[1]ОГН!F221+[1]ОГСН!F221</f>
        <v>0</v>
      </c>
      <c r="G221" s="35">
        <f>[1]ОГН!G221+[1]ОГСН!G221</f>
        <v>0</v>
      </c>
      <c r="H221" s="35">
        <f>[1]ОГН!H221+[1]ОГСН!H221</f>
        <v>0</v>
      </c>
      <c r="I221" s="35">
        <f>[1]ОГН!I221+[1]ОГСН!I221</f>
        <v>0</v>
      </c>
      <c r="J221" s="35">
        <f>[1]ОГН!J221+[1]ОГСН!J221</f>
        <v>0</v>
      </c>
      <c r="K221" s="35">
        <f>[1]ОГН!K221+[1]ОГСН!K221</f>
        <v>0</v>
      </c>
      <c r="L221" s="35">
        <f>[1]ОГН!L221+[1]ОГСН!L221</f>
        <v>0</v>
      </c>
      <c r="M221" s="35">
        <f>[1]ОГН!M221+[1]ОГСН!M221</f>
        <v>0</v>
      </c>
      <c r="N221" s="35">
        <f>[1]ОГН!N221+[1]ОГСН!N221</f>
        <v>0</v>
      </c>
      <c r="O221" s="35">
        <f>[1]ОГН!O221+[1]ОГСН!O221</f>
        <v>0</v>
      </c>
      <c r="P221" s="35">
        <f>[1]ОГН!P221+[1]ОГСН!P221</f>
        <v>0</v>
      </c>
      <c r="Q221" s="35">
        <f>[1]ОГН!Q221+[1]ОГСН!Q221</f>
        <v>0</v>
      </c>
      <c r="R221" s="35">
        <f>[1]ОГН!R221+[1]ОГСН!R221</f>
        <v>0</v>
      </c>
      <c r="S221" s="35">
        <f>[1]ОГН!S221+[1]ОГСН!S221</f>
        <v>0</v>
      </c>
      <c r="T221" s="35">
        <f>[1]ОГН!T221+[1]ОГСН!T221</f>
        <v>0</v>
      </c>
      <c r="U221" s="35">
        <f>[1]ОГН!U221+[1]ОГСН!U221</f>
        <v>0</v>
      </c>
      <c r="V221" s="35">
        <f>[1]ОГН!V221+[1]ОГСН!V221</f>
        <v>0</v>
      </c>
      <c r="W221" s="35">
        <f>[1]ОГН!W221+[1]ОГСН!W221</f>
        <v>0</v>
      </c>
    </row>
    <row r="222" spans="1:23" ht="24.75" thickBot="1" x14ac:dyDescent="0.3">
      <c r="A222" s="39" t="s">
        <v>315</v>
      </c>
      <c r="B222" s="16" t="s">
        <v>316</v>
      </c>
      <c r="C222" s="35">
        <f>[1]ОГН!C222+[1]ОГСН!C222</f>
        <v>0</v>
      </c>
      <c r="D222" s="35">
        <f>[1]ОГН!D222+[1]ОГСН!D222</f>
        <v>0</v>
      </c>
      <c r="E222" s="35">
        <f>[1]ОГН!E222+[1]ОГСН!E222</f>
        <v>0</v>
      </c>
      <c r="F222" s="35">
        <f>[1]ОГН!F222+[1]ОГСН!F222</f>
        <v>0</v>
      </c>
      <c r="G222" s="35">
        <f>[1]ОГН!G222+[1]ОГСН!G222</f>
        <v>0</v>
      </c>
      <c r="H222" s="35">
        <f>[1]ОГН!H222+[1]ОГСН!H222</f>
        <v>0</v>
      </c>
      <c r="I222" s="35">
        <f>[1]ОГН!I222+[1]ОГСН!I222</f>
        <v>0</v>
      </c>
      <c r="J222" s="35">
        <f>[1]ОГН!J222+[1]ОГСН!J222</f>
        <v>0</v>
      </c>
      <c r="K222" s="35">
        <f>[1]ОГН!K222+[1]ОГСН!K222</f>
        <v>0</v>
      </c>
      <c r="L222" s="35">
        <f>[1]ОГН!L222+[1]ОГСН!L222</f>
        <v>0</v>
      </c>
      <c r="M222" s="35">
        <f>[1]ОГН!M222+[1]ОГСН!M222</f>
        <v>0</v>
      </c>
      <c r="N222" s="35">
        <f>[1]ОГН!N222+[1]ОГСН!N222</f>
        <v>0</v>
      </c>
      <c r="O222" s="35">
        <f>[1]ОГН!O222+[1]ОГСН!O222</f>
        <v>0</v>
      </c>
      <c r="P222" s="35">
        <f>[1]ОГН!P222+[1]ОГСН!P222</f>
        <v>0</v>
      </c>
      <c r="Q222" s="35">
        <f>[1]ОГН!Q222+[1]ОГСН!Q222</f>
        <v>0</v>
      </c>
      <c r="R222" s="35">
        <f>[1]ОГН!R222+[1]ОГСН!R222</f>
        <v>0</v>
      </c>
      <c r="S222" s="35">
        <f>[1]ОГН!S222+[1]ОГСН!S222</f>
        <v>0</v>
      </c>
      <c r="T222" s="35">
        <f>[1]ОГН!T222+[1]ОГСН!T222</f>
        <v>0</v>
      </c>
      <c r="U222" s="35">
        <f>[1]ОГН!U222+[1]ОГСН!U222</f>
        <v>0</v>
      </c>
      <c r="V222" s="35">
        <f>[1]ОГН!V222+[1]ОГСН!V222</f>
        <v>0</v>
      </c>
      <c r="W222" s="35">
        <f>[1]ОГН!W222+[1]ОГСН!W222</f>
        <v>0</v>
      </c>
    </row>
    <row r="223" spans="1:23" ht="24.75" thickBot="1" x14ac:dyDescent="0.3">
      <c r="A223" s="39" t="s">
        <v>317</v>
      </c>
      <c r="B223" s="16" t="s">
        <v>318</v>
      </c>
      <c r="C223" s="35">
        <f>[1]ОГН!C223+[1]ОГСН!C223</f>
        <v>1</v>
      </c>
      <c r="D223" s="35">
        <f>[1]ОГН!D223+[1]ОГСН!D223</f>
        <v>0</v>
      </c>
      <c r="E223" s="35">
        <f>[1]ОГН!E223+[1]ОГСН!E223</f>
        <v>0</v>
      </c>
      <c r="F223" s="35">
        <f>[1]ОГН!F223+[1]ОГСН!F223</f>
        <v>1</v>
      </c>
      <c r="G223" s="35">
        <f>[1]ОГН!G223+[1]ОГСН!G223</f>
        <v>0</v>
      </c>
      <c r="H223" s="35">
        <f>[1]ОГН!H223+[1]ОГСН!H223</f>
        <v>0</v>
      </c>
      <c r="I223" s="35">
        <f>[1]ОГН!I223+[1]ОГСН!I223</f>
        <v>0</v>
      </c>
      <c r="J223" s="35">
        <f>[1]ОГН!J223+[1]ОГСН!J223</f>
        <v>0</v>
      </c>
      <c r="K223" s="35">
        <f>[1]ОГН!K223+[1]ОГСН!K223</f>
        <v>0</v>
      </c>
      <c r="L223" s="35">
        <f>[1]ОГН!L223+[1]ОГСН!L223</f>
        <v>0</v>
      </c>
      <c r="M223" s="35">
        <f>[1]ОГН!M223+[1]ОГСН!M223</f>
        <v>0</v>
      </c>
      <c r="N223" s="35">
        <f>[1]ОГН!N223+[1]ОГСН!N223</f>
        <v>0</v>
      </c>
      <c r="O223" s="35">
        <f>[1]ОГН!O223+[1]ОГСН!O223</f>
        <v>0</v>
      </c>
      <c r="P223" s="35">
        <f>[1]ОГН!P223+[1]ОГСН!P223</f>
        <v>0</v>
      </c>
      <c r="Q223" s="35">
        <f>[1]ОГН!Q223+[1]ОГСН!Q223</f>
        <v>0</v>
      </c>
      <c r="R223" s="35">
        <f>[1]ОГН!R223+[1]ОГСН!R223</f>
        <v>1</v>
      </c>
      <c r="S223" s="35">
        <f>[1]ОГН!S223+[1]ОГСН!S223</f>
        <v>0</v>
      </c>
      <c r="T223" s="35">
        <f>[1]ОГН!T223+[1]ОГСН!T223</f>
        <v>0</v>
      </c>
      <c r="U223" s="35">
        <f>[1]ОГН!U223+[1]ОГСН!U223</f>
        <v>0</v>
      </c>
      <c r="V223" s="35">
        <f>[1]ОГН!V223+[1]ОГСН!V223</f>
        <v>0</v>
      </c>
      <c r="W223" s="35">
        <f>[1]ОГН!W223+[1]ОГСН!W223</f>
        <v>0</v>
      </c>
    </row>
    <row r="224" spans="1:23" ht="36.75" thickBot="1" x14ac:dyDescent="0.3">
      <c r="A224" s="39" t="s">
        <v>319</v>
      </c>
      <c r="B224" s="16" t="s">
        <v>320</v>
      </c>
      <c r="C224" s="35">
        <f>[1]ОГН!C224+[1]ОГСН!C224</f>
        <v>277</v>
      </c>
      <c r="D224" s="35">
        <f>[1]ОГН!D224+[1]ОГСН!D224</f>
        <v>0</v>
      </c>
      <c r="E224" s="35">
        <f>[1]ОГН!E224+[1]ОГСН!E224</f>
        <v>1</v>
      </c>
      <c r="F224" s="35">
        <f>[1]ОГН!F224+[1]ОГСН!F224</f>
        <v>245</v>
      </c>
      <c r="G224" s="35">
        <f>[1]ОГН!G224+[1]ОГСН!G224</f>
        <v>31</v>
      </c>
      <c r="H224" s="35">
        <f>[1]ОГН!H224+[1]ОГСН!H224</f>
        <v>0</v>
      </c>
      <c r="I224" s="35">
        <f>[1]ОГН!I224+[1]ОГСН!I224</f>
        <v>10</v>
      </c>
      <c r="J224" s="35">
        <f>[1]ОГН!J224+[1]ОГСН!J224</f>
        <v>0</v>
      </c>
      <c r="K224" s="35">
        <f>[1]ОГН!K224+[1]ОГСН!K224</f>
        <v>0</v>
      </c>
      <c r="L224" s="35">
        <f>[1]ОГН!L224+[1]ОГСН!L224</f>
        <v>0</v>
      </c>
      <c r="M224" s="35">
        <f>[1]ОГН!M224+[1]ОГСН!M224</f>
        <v>5</v>
      </c>
      <c r="N224" s="35">
        <f>[1]ОГН!N224+[1]ОГСН!N224</f>
        <v>0</v>
      </c>
      <c r="O224" s="35">
        <f>[1]ОГН!O224+[1]ОГСН!O224</f>
        <v>0</v>
      </c>
      <c r="P224" s="35">
        <f>[1]ОГН!P224+[1]ОГСН!P224</f>
        <v>31</v>
      </c>
      <c r="Q224" s="35">
        <f>[1]ОГН!Q224+[1]ОГСН!Q224</f>
        <v>2</v>
      </c>
      <c r="R224" s="35">
        <f>[1]ОГН!R224+[1]ОГСН!R224</f>
        <v>175</v>
      </c>
      <c r="S224" s="35">
        <f>[1]ОГН!S224+[1]ОГСН!S224</f>
        <v>5</v>
      </c>
      <c r="T224" s="35">
        <f>[1]ОГН!T224+[1]ОГСН!T224</f>
        <v>1</v>
      </c>
      <c r="U224" s="35">
        <f>[1]ОГН!U224+[1]ОГСН!U224</f>
        <v>15</v>
      </c>
      <c r="V224" s="35">
        <f>[1]ОГН!V224+[1]ОГСН!V224</f>
        <v>33</v>
      </c>
      <c r="W224" s="35">
        <f>[1]ОГН!W224+[1]ОГСН!W224</f>
        <v>0</v>
      </c>
    </row>
    <row r="225" spans="1:23" ht="36.75" thickBot="1" x14ac:dyDescent="0.3">
      <c r="A225" s="32" t="s">
        <v>321</v>
      </c>
      <c r="B225" s="22" t="s">
        <v>322</v>
      </c>
      <c r="C225" s="34">
        <f>[1]ОГН!C225+[1]ОГСН!C225</f>
        <v>44</v>
      </c>
      <c r="D225" s="34">
        <f>[1]ОГН!D225+[1]ОГСН!D225</f>
        <v>0</v>
      </c>
      <c r="E225" s="34">
        <f>[1]ОГН!E225+[1]ОГСН!E225</f>
        <v>0</v>
      </c>
      <c r="F225" s="34">
        <f>[1]ОГН!F225+[1]ОГСН!F225</f>
        <v>27</v>
      </c>
      <c r="G225" s="34">
        <f>[1]ОГН!G225+[1]ОГСН!G225</f>
        <v>17</v>
      </c>
      <c r="H225" s="34">
        <f>[1]ОГН!H225+[1]ОГСН!H225</f>
        <v>0</v>
      </c>
      <c r="I225" s="34">
        <f>[1]ОГН!I225+[1]ОГСН!I225</f>
        <v>2</v>
      </c>
      <c r="J225" s="34">
        <f>[1]ОГН!J225+[1]ОГСН!J225</f>
        <v>0</v>
      </c>
      <c r="K225" s="34">
        <f>[1]ОГН!K225+[1]ОГСН!K225</f>
        <v>0</v>
      </c>
      <c r="L225" s="34">
        <f>[1]ОГН!L225+[1]ОГСН!L225</f>
        <v>0</v>
      </c>
      <c r="M225" s="34">
        <f>[1]ОГН!M225+[1]ОГСН!M225</f>
        <v>0</v>
      </c>
      <c r="N225" s="34">
        <f>[1]ОГН!N225+[1]ОГСН!N225</f>
        <v>0</v>
      </c>
      <c r="O225" s="34">
        <f>[1]ОГН!O225+[1]ОГСН!O225</f>
        <v>0</v>
      </c>
      <c r="P225" s="34">
        <f>[1]ОГН!P225+[1]ОГСН!P225</f>
        <v>0</v>
      </c>
      <c r="Q225" s="34">
        <f>[1]ОГН!Q225+[1]ОГСН!Q225</f>
        <v>0</v>
      </c>
      <c r="R225" s="34">
        <f>[1]ОГН!R225+[1]ОГСН!R225</f>
        <v>23</v>
      </c>
      <c r="S225" s="34">
        <f>[1]ОГН!S225+[1]ОГСН!S225</f>
        <v>0</v>
      </c>
      <c r="T225" s="34">
        <f>[1]ОГН!T225+[1]ОГСН!T225</f>
        <v>0</v>
      </c>
      <c r="U225" s="34">
        <f>[1]ОГН!U225+[1]ОГСН!U225</f>
        <v>0</v>
      </c>
      <c r="V225" s="34">
        <f>[1]ОГН!V225+[1]ОГСН!V225</f>
        <v>19</v>
      </c>
      <c r="W225" s="34">
        <f>[1]ОГН!W225+[1]ОГСН!W225</f>
        <v>0</v>
      </c>
    </row>
    <row r="226" spans="1:23" ht="36.75" thickBot="1" x14ac:dyDescent="0.3">
      <c r="A226" s="39" t="s">
        <v>323</v>
      </c>
      <c r="B226" s="16" t="s">
        <v>324</v>
      </c>
      <c r="C226" s="35">
        <f>[1]ОГН!C226+[1]ОГСН!C226</f>
        <v>0</v>
      </c>
      <c r="D226" s="35">
        <f>[1]ОГН!D226+[1]ОГСН!D226</f>
        <v>0</v>
      </c>
      <c r="E226" s="35">
        <f>[1]ОГН!E226+[1]ОГСН!E226</f>
        <v>0</v>
      </c>
      <c r="F226" s="35">
        <f>[1]ОГН!F226+[1]ОГСН!F226</f>
        <v>0</v>
      </c>
      <c r="G226" s="35">
        <f>[1]ОГН!G226+[1]ОГСН!G226</f>
        <v>0</v>
      </c>
      <c r="H226" s="35">
        <f>[1]ОГН!H226+[1]ОГСН!H226</f>
        <v>0</v>
      </c>
      <c r="I226" s="35">
        <f>[1]ОГН!I226+[1]ОГСН!I226</f>
        <v>0</v>
      </c>
      <c r="J226" s="35">
        <f>[1]ОГН!J226+[1]ОГСН!J226</f>
        <v>0</v>
      </c>
      <c r="K226" s="35">
        <f>[1]ОГН!K226+[1]ОГСН!K226</f>
        <v>0</v>
      </c>
      <c r="L226" s="35">
        <f>[1]ОГН!L226+[1]ОГСН!L226</f>
        <v>0</v>
      </c>
      <c r="M226" s="35">
        <f>[1]ОГН!M226+[1]ОГСН!M226</f>
        <v>0</v>
      </c>
      <c r="N226" s="35">
        <f>[1]ОГН!N226+[1]ОГСН!N226</f>
        <v>0</v>
      </c>
      <c r="O226" s="35">
        <f>[1]ОГН!O226+[1]ОГСН!O226</f>
        <v>0</v>
      </c>
      <c r="P226" s="35">
        <f>[1]ОГН!P226+[1]ОГСН!P226</f>
        <v>0</v>
      </c>
      <c r="Q226" s="35">
        <f>[1]ОГН!Q226+[1]ОГСН!Q226</f>
        <v>0</v>
      </c>
      <c r="R226" s="35">
        <f>[1]ОГН!R226+[1]ОГСН!R226</f>
        <v>0</v>
      </c>
      <c r="S226" s="35">
        <f>[1]ОГН!S226+[1]ОГСН!S226</f>
        <v>0</v>
      </c>
      <c r="T226" s="35">
        <f>[1]ОГН!T226+[1]ОГСН!T226</f>
        <v>0</v>
      </c>
      <c r="U226" s="35">
        <f>[1]ОГН!U226+[1]ОГСН!U226</f>
        <v>0</v>
      </c>
      <c r="V226" s="35">
        <f>[1]ОГН!V226+[1]ОГСН!V226</f>
        <v>0</v>
      </c>
      <c r="W226" s="35">
        <f>[1]ОГН!W226+[1]ОГСН!W226</f>
        <v>0</v>
      </c>
    </row>
    <row r="227" spans="1:23" ht="48.75" thickBot="1" x14ac:dyDescent="0.3">
      <c r="A227" s="32" t="s">
        <v>325</v>
      </c>
      <c r="B227" s="22" t="s">
        <v>326</v>
      </c>
      <c r="C227" s="34">
        <f>[1]ОГН!C227+[1]ОГСН!C227</f>
        <v>0</v>
      </c>
      <c r="D227" s="34">
        <f>[1]ОГН!D227+[1]ОГСН!D227</f>
        <v>0</v>
      </c>
      <c r="E227" s="34">
        <f>[1]ОГН!E227+[1]ОГСН!E227</f>
        <v>0</v>
      </c>
      <c r="F227" s="34">
        <f>[1]ОГН!F227+[1]ОГСН!F227</f>
        <v>0</v>
      </c>
      <c r="G227" s="34">
        <f>[1]ОГН!G227+[1]ОГСН!G227</f>
        <v>0</v>
      </c>
      <c r="H227" s="34">
        <f>[1]ОГН!H227+[1]ОГСН!H227</f>
        <v>0</v>
      </c>
      <c r="I227" s="34">
        <f>[1]ОГН!I227+[1]ОГСН!I227</f>
        <v>0</v>
      </c>
      <c r="J227" s="34">
        <f>[1]ОГН!J227+[1]ОГСН!J227</f>
        <v>0</v>
      </c>
      <c r="K227" s="34">
        <f>[1]ОГН!K227+[1]ОГСН!K227</f>
        <v>0</v>
      </c>
      <c r="L227" s="34">
        <f>[1]ОГН!L227+[1]ОГСН!L227</f>
        <v>0</v>
      </c>
      <c r="M227" s="34">
        <f>[1]ОГН!M227+[1]ОГСН!M227</f>
        <v>0</v>
      </c>
      <c r="N227" s="34">
        <f>[1]ОГН!N227+[1]ОГСН!N227</f>
        <v>0</v>
      </c>
      <c r="O227" s="34">
        <f>[1]ОГН!O227+[1]ОГСН!O227</f>
        <v>0</v>
      </c>
      <c r="P227" s="34">
        <f>[1]ОГН!P227+[1]ОГСН!P227</f>
        <v>0</v>
      </c>
      <c r="Q227" s="34">
        <f>[1]ОГН!Q227+[1]ОГСН!Q227</f>
        <v>0</v>
      </c>
      <c r="R227" s="34">
        <f>[1]ОГН!R227+[1]ОГСН!R227</f>
        <v>0</v>
      </c>
      <c r="S227" s="34">
        <f>[1]ОГН!S227+[1]ОГСН!S227</f>
        <v>0</v>
      </c>
      <c r="T227" s="34">
        <f>[1]ОГН!T227+[1]ОГСН!T227</f>
        <v>0</v>
      </c>
      <c r="U227" s="34">
        <f>[1]ОГН!U227+[1]ОГСН!U227</f>
        <v>0</v>
      </c>
      <c r="V227" s="34">
        <f>[1]ОГН!V227+[1]ОГСН!V227</f>
        <v>0</v>
      </c>
      <c r="W227" s="34">
        <f>[1]ОГН!W227+[1]ОГСН!W227</f>
        <v>0</v>
      </c>
    </row>
    <row r="228" spans="1:23" ht="48.75" thickBot="1" x14ac:dyDescent="0.3">
      <c r="A228" s="39" t="s">
        <v>327</v>
      </c>
      <c r="B228" s="16" t="s">
        <v>328</v>
      </c>
      <c r="C228" s="35">
        <f>[1]ОГН!C228+[1]ОГСН!C228</f>
        <v>233</v>
      </c>
      <c r="D228" s="35">
        <f>[1]ОГН!D228+[1]ОГСН!D228</f>
        <v>0</v>
      </c>
      <c r="E228" s="35">
        <f>[1]ОГН!E228+[1]ОГСН!E228</f>
        <v>1</v>
      </c>
      <c r="F228" s="35">
        <f>[1]ОГН!F228+[1]ОГСН!F228</f>
        <v>204</v>
      </c>
      <c r="G228" s="35">
        <f>[1]ОГН!G228+[1]ОГСН!G228</f>
        <v>28</v>
      </c>
      <c r="H228" s="35">
        <f>[1]ОГН!H228+[1]ОГСН!H228</f>
        <v>0</v>
      </c>
      <c r="I228" s="35">
        <f>[1]ОГН!I228+[1]ОГСН!I228</f>
        <v>8</v>
      </c>
      <c r="J228" s="35">
        <f>[1]ОГН!J228+[1]ОГСН!J228</f>
        <v>0</v>
      </c>
      <c r="K228" s="35">
        <f>[1]ОГН!K228+[1]ОГСН!K228</f>
        <v>0</v>
      </c>
      <c r="L228" s="35">
        <f>[1]ОГН!L228+[1]ОГСН!L228</f>
        <v>0</v>
      </c>
      <c r="M228" s="35">
        <f>[1]ОГН!M228+[1]ОГСН!M228</f>
        <v>4</v>
      </c>
      <c r="N228" s="35">
        <f>[1]ОГН!N228+[1]ОГСН!N228</f>
        <v>0</v>
      </c>
      <c r="O228" s="35">
        <f>[1]ОГН!O228+[1]ОГСН!O228</f>
        <v>0</v>
      </c>
      <c r="P228" s="35">
        <f>[1]ОГН!P228+[1]ОГСН!P228</f>
        <v>14</v>
      </c>
      <c r="Q228" s="35">
        <f>[1]ОГН!Q228+[1]ОГСН!Q228</f>
        <v>0</v>
      </c>
      <c r="R228" s="35">
        <f>[1]ОГН!R228+[1]ОГСН!R228</f>
        <v>158</v>
      </c>
      <c r="S228" s="35">
        <f>[1]ОГН!S228+[1]ОГСН!S228</f>
        <v>5</v>
      </c>
      <c r="T228" s="35">
        <f>[1]ОГН!T228+[1]ОГСН!T228</f>
        <v>1</v>
      </c>
      <c r="U228" s="35">
        <f>[1]ОГН!U228+[1]ОГСН!U228</f>
        <v>13</v>
      </c>
      <c r="V228" s="35">
        <f>[1]ОГН!V228+[1]ОГСН!V228</f>
        <v>30</v>
      </c>
      <c r="W228" s="35">
        <f>[1]ОГН!W228+[1]ОГСН!W228</f>
        <v>0</v>
      </c>
    </row>
    <row r="229" spans="1:23" ht="38.25" customHeight="1" thickBot="1" x14ac:dyDescent="0.3">
      <c r="A229" s="32" t="s">
        <v>329</v>
      </c>
      <c r="B229" s="88" t="s">
        <v>330</v>
      </c>
      <c r="C229" s="44">
        <f>[1]ОГН!C229+[1]ОГСН!C229</f>
        <v>188</v>
      </c>
      <c r="D229" s="34">
        <f>[1]ОГН!D229+[1]ОГСН!D229</f>
        <v>0</v>
      </c>
      <c r="E229" s="34">
        <f>[1]ОГН!E229+[1]ОГСН!E229</f>
        <v>1</v>
      </c>
      <c r="F229" s="34">
        <f>[1]ОГН!F229+[1]ОГСН!F229</f>
        <v>165</v>
      </c>
      <c r="G229" s="34">
        <f>[1]ОГН!G229+[1]ОГСН!G229</f>
        <v>22</v>
      </c>
      <c r="H229" s="34">
        <f>[1]ОГН!H229+[1]ОГСН!H229</f>
        <v>0</v>
      </c>
      <c r="I229" s="34">
        <f>[1]ОГН!I229+[1]ОГСН!I229</f>
        <v>8</v>
      </c>
      <c r="J229" s="34">
        <f>[1]ОГН!J229+[1]ОГСН!J229</f>
        <v>0</v>
      </c>
      <c r="K229" s="34">
        <f>[1]ОГН!K229+[1]ОГСН!K229</f>
        <v>0</v>
      </c>
      <c r="L229" s="34">
        <f>[1]ОГН!L229+[1]ОГСН!L229</f>
        <v>0</v>
      </c>
      <c r="M229" s="34">
        <f>[1]ОГН!M229+[1]ОГСН!M229</f>
        <v>4</v>
      </c>
      <c r="N229" s="34">
        <f>[1]ОГН!N229+[1]ОГСН!N229</f>
        <v>0</v>
      </c>
      <c r="O229" s="34">
        <f>[1]ОГН!O229+[1]ОГСН!O229</f>
        <v>0</v>
      </c>
      <c r="P229" s="34">
        <f>[1]ОГН!P229+[1]ОГСН!P229</f>
        <v>13</v>
      </c>
      <c r="Q229" s="34">
        <f>[1]ОГН!Q229+[1]ОГСН!Q229</f>
        <v>0</v>
      </c>
      <c r="R229" s="34">
        <f>[1]ОГН!R229+[1]ОГСН!R229</f>
        <v>123</v>
      </c>
      <c r="S229" s="34">
        <f>[1]ОГН!S229+[1]ОГСН!S229</f>
        <v>5</v>
      </c>
      <c r="T229" s="34">
        <f>[1]ОГН!T229+[1]ОГСН!T229</f>
        <v>1</v>
      </c>
      <c r="U229" s="34">
        <f>[1]ОГН!U229+[1]ОГСН!U229</f>
        <v>12</v>
      </c>
      <c r="V229" s="34">
        <f>[1]ОГН!V229+[1]ОГСН!V229</f>
        <v>22</v>
      </c>
      <c r="W229" s="34">
        <f>[1]ОГН!W229+[1]ОГСН!W229</f>
        <v>0</v>
      </c>
    </row>
    <row r="230" spans="1:23" ht="48.75" thickBot="1" x14ac:dyDescent="0.3">
      <c r="A230" s="32" t="s">
        <v>331</v>
      </c>
      <c r="B230" s="88" t="s">
        <v>332</v>
      </c>
      <c r="C230" s="44">
        <f>[1]ОГН!C230+[1]ОГСН!C230</f>
        <v>2790</v>
      </c>
      <c r="D230" s="34">
        <f>[1]ОГН!D230+[1]ОГСН!D230</f>
        <v>0</v>
      </c>
      <c r="E230" s="34">
        <f>[1]ОГН!E230+[1]ОГСН!E230</f>
        <v>30</v>
      </c>
      <c r="F230" s="34">
        <f>[1]ОГН!F230+[1]ОГСН!F230</f>
        <v>2420</v>
      </c>
      <c r="G230" s="34">
        <f>[1]ОГН!G230+[1]ОГСН!G230</f>
        <v>340</v>
      </c>
      <c r="H230" s="34">
        <f>[1]ОГН!H230+[1]ОГСН!H230</f>
        <v>0</v>
      </c>
      <c r="I230" s="34">
        <f>[1]ОГН!I230+[1]ОГСН!I230</f>
        <v>150</v>
      </c>
      <c r="J230" s="34">
        <f>[1]ОГН!J230+[1]ОГСН!J230</f>
        <v>0</v>
      </c>
      <c r="K230" s="34">
        <f>[1]ОГН!K230+[1]ОГСН!K230</f>
        <v>0</v>
      </c>
      <c r="L230" s="34">
        <f>[1]ОГН!L230+[1]ОГСН!L230</f>
        <v>0</v>
      </c>
      <c r="M230" s="34">
        <f>[1]ОГН!M230+[1]ОГСН!M230</f>
        <v>120</v>
      </c>
      <c r="N230" s="34">
        <f>[1]ОГН!N230+[1]ОГСН!N230</f>
        <v>0</v>
      </c>
      <c r="O230" s="34">
        <f>[1]ОГН!O230+[1]ОГСН!O230</f>
        <v>0</v>
      </c>
      <c r="P230" s="34">
        <f>[1]ОГН!P230+[1]ОГСН!P230</f>
        <v>325</v>
      </c>
      <c r="Q230" s="34">
        <f>[1]ОГН!Q230+[1]ОГСН!Q230</f>
        <v>0</v>
      </c>
      <c r="R230" s="34">
        <f>[1]ОГН!R230+[1]ОГСН!R230</f>
        <v>1775</v>
      </c>
      <c r="S230" s="34">
        <f>[1]ОГН!S230+[1]ОГСН!S230</f>
        <v>20</v>
      </c>
      <c r="T230" s="34">
        <f>[1]ОГН!T230+[1]ОГСН!T230</f>
        <v>0</v>
      </c>
      <c r="U230" s="34">
        <f>[1]ОГН!U230+[1]ОГСН!U230</f>
        <v>60</v>
      </c>
      <c r="V230" s="34">
        <f>[1]ОГН!V230+[1]ОГСН!V230</f>
        <v>340</v>
      </c>
      <c r="W230" s="34">
        <f>[1]ОГН!W230+[1]ОГСН!W230</f>
        <v>0</v>
      </c>
    </row>
    <row r="231" spans="1:23" ht="60.75" thickBot="1" x14ac:dyDescent="0.3">
      <c r="A231" s="32" t="s">
        <v>333</v>
      </c>
      <c r="B231" s="88" t="s">
        <v>334</v>
      </c>
      <c r="C231" s="44">
        <f>[1]ОГН!C231+[1]ОГСН!C231</f>
        <v>8388</v>
      </c>
      <c r="D231" s="34">
        <f>[1]ОГН!D231+[1]ОГСН!D231</f>
        <v>0</v>
      </c>
      <c r="E231" s="34">
        <f>[1]ОГН!E231+[1]ОГСН!E231</f>
        <v>0</v>
      </c>
      <c r="F231" s="34">
        <f>[1]ОГН!F231+[1]ОГСН!F231</f>
        <v>6138</v>
      </c>
      <c r="G231" s="34">
        <f>[1]ОГН!G231+[1]ОГСН!G231</f>
        <v>2250</v>
      </c>
      <c r="H231" s="34">
        <f>[1]ОГН!H231+[1]ОГСН!H231</f>
        <v>0</v>
      </c>
      <c r="I231" s="34">
        <f>[1]ОГН!I231+[1]ОГСН!I231</f>
        <v>30</v>
      </c>
      <c r="J231" s="34">
        <f>[1]ОГН!J231+[1]ОГСН!J231</f>
        <v>0</v>
      </c>
      <c r="K231" s="34">
        <f>[1]ОГН!K231+[1]ОГСН!K231</f>
        <v>0</v>
      </c>
      <c r="L231" s="34">
        <f>[1]ОГН!L231+[1]ОГСН!L231</f>
        <v>0</v>
      </c>
      <c r="M231" s="34">
        <f>[1]ОГН!M231+[1]ОГСН!M231</f>
        <v>0</v>
      </c>
      <c r="N231" s="34">
        <f>[1]ОГН!N231+[1]ОГСН!N231</f>
        <v>0</v>
      </c>
      <c r="O231" s="34">
        <f>[1]ОГН!O231+[1]ОГСН!O231</f>
        <v>0</v>
      </c>
      <c r="P231" s="34">
        <f>[1]ОГН!P231+[1]ОГСН!P231</f>
        <v>200</v>
      </c>
      <c r="Q231" s="34">
        <f>[1]ОГН!Q231+[1]ОГСН!Q231</f>
        <v>0</v>
      </c>
      <c r="R231" s="34">
        <f>[1]ОГН!R231+[1]ОГСН!R231</f>
        <v>3668</v>
      </c>
      <c r="S231" s="34">
        <f>[1]ОГН!S231+[1]ОГСН!S231</f>
        <v>60</v>
      </c>
      <c r="T231" s="34">
        <f>[1]ОГН!T231+[1]ОГСН!T231</f>
        <v>200</v>
      </c>
      <c r="U231" s="34">
        <f>[1]ОГН!U231+[1]ОГСН!U231</f>
        <v>1980</v>
      </c>
      <c r="V231" s="34">
        <f>[1]ОГН!V231+[1]ОГСН!V231</f>
        <v>2250</v>
      </c>
      <c r="W231" s="34">
        <f>[1]ОГН!W231+[1]ОГСН!W231</f>
        <v>0</v>
      </c>
    </row>
    <row r="232" spans="1:23" ht="42.75" customHeight="1" thickBot="1" x14ac:dyDescent="0.3">
      <c r="A232" s="32" t="s">
        <v>335</v>
      </c>
      <c r="B232" s="88" t="s">
        <v>336</v>
      </c>
      <c r="C232" s="44">
        <f>[1]ОГН!C232+[1]ОГСН!C232</f>
        <v>39</v>
      </c>
      <c r="D232" s="34">
        <f>[1]ОГН!D232+[1]ОГСН!D232</f>
        <v>0</v>
      </c>
      <c r="E232" s="34">
        <f>[1]ОГН!E232+[1]ОГСН!E232</f>
        <v>0</v>
      </c>
      <c r="F232" s="34">
        <f>[1]ОГН!F232+[1]ОГСН!F232</f>
        <v>35</v>
      </c>
      <c r="G232" s="34">
        <f>[1]ОГН!G232+[1]ОГСН!G232</f>
        <v>4</v>
      </c>
      <c r="H232" s="34">
        <f>[1]ОГН!H232+[1]ОГСН!H232</f>
        <v>0</v>
      </c>
      <c r="I232" s="34">
        <f>[1]ОГН!I232+[1]ОГСН!I232</f>
        <v>0</v>
      </c>
      <c r="J232" s="34">
        <f>[1]ОГН!J232+[1]ОГСН!J232</f>
        <v>0</v>
      </c>
      <c r="K232" s="34">
        <f>[1]ОГН!K232+[1]ОГСН!K232</f>
        <v>0</v>
      </c>
      <c r="L232" s="34">
        <f>[1]ОГН!L232+[1]ОГСН!L232</f>
        <v>0</v>
      </c>
      <c r="M232" s="34">
        <f>[1]ОГН!M232+[1]ОГСН!M232</f>
        <v>0</v>
      </c>
      <c r="N232" s="34">
        <f>[1]ОГН!N232+[1]ОГСН!N232</f>
        <v>0</v>
      </c>
      <c r="O232" s="34">
        <f>[1]ОГН!O232+[1]ОГСН!O232</f>
        <v>0</v>
      </c>
      <c r="P232" s="34">
        <f>[1]ОГН!P232+[1]ОГСН!P232</f>
        <v>1</v>
      </c>
      <c r="Q232" s="34">
        <f>[1]ОГН!Q232+[1]ОГСН!Q232</f>
        <v>0</v>
      </c>
      <c r="R232" s="34">
        <f>[1]ОГН!R232+[1]ОГСН!R232</f>
        <v>34</v>
      </c>
      <c r="S232" s="34">
        <f>[1]ОГН!S232+[1]ОГСН!S232</f>
        <v>0</v>
      </c>
      <c r="T232" s="34">
        <f>[1]ОГН!T232+[1]ОГСН!T232</f>
        <v>0</v>
      </c>
      <c r="U232" s="34">
        <f>[1]ОГН!U232+[1]ОГСН!U232</f>
        <v>0</v>
      </c>
      <c r="V232" s="34">
        <f>[1]ОГН!V232+[1]ОГСН!V232</f>
        <v>4</v>
      </c>
      <c r="W232" s="34">
        <f>[1]ОГН!W232+[1]ОГСН!W232</f>
        <v>0</v>
      </c>
    </row>
    <row r="233" spans="1:23" ht="48.75" thickBot="1" x14ac:dyDescent="0.3">
      <c r="A233" s="39" t="s">
        <v>337</v>
      </c>
      <c r="B233" s="16" t="s">
        <v>338</v>
      </c>
      <c r="C233" s="35">
        <f>[1]ОГН!C233+[1]ОГСН!C233</f>
        <v>0</v>
      </c>
      <c r="D233" s="35">
        <f>[1]ОГН!D233+[1]ОГСН!D233</f>
        <v>0</v>
      </c>
      <c r="E233" s="35">
        <f>[1]ОГН!E233+[1]ОГСН!E233</f>
        <v>0</v>
      </c>
      <c r="F233" s="35">
        <f>[1]ОГН!F233+[1]ОГСН!F233</f>
        <v>0</v>
      </c>
      <c r="G233" s="35">
        <f>[1]ОГН!G233+[1]ОГСН!G233</f>
        <v>0</v>
      </c>
      <c r="H233" s="35">
        <f>[1]ОГН!H233+[1]ОГСН!H233</f>
        <v>0</v>
      </c>
      <c r="I233" s="35">
        <f>[1]ОГН!I233+[1]ОГСН!I233</f>
        <v>0</v>
      </c>
      <c r="J233" s="35">
        <f>[1]ОГН!J233+[1]ОГСН!J233</f>
        <v>0</v>
      </c>
      <c r="K233" s="35">
        <f>[1]ОГН!K233+[1]ОГСН!K233</f>
        <v>0</v>
      </c>
      <c r="L233" s="35">
        <f>[1]ОГН!L233+[1]ОГСН!L233</f>
        <v>0</v>
      </c>
      <c r="M233" s="35">
        <f>[1]ОГН!M233+[1]ОГСН!M233</f>
        <v>0</v>
      </c>
      <c r="N233" s="35">
        <f>[1]ОГН!N233+[1]ОГСН!N233</f>
        <v>0</v>
      </c>
      <c r="O233" s="35">
        <f>[1]ОГН!O233+[1]ОГСН!O233</f>
        <v>0</v>
      </c>
      <c r="P233" s="35">
        <f>[1]ОГН!P233+[1]ОГСН!P233</f>
        <v>0</v>
      </c>
      <c r="Q233" s="35">
        <f>[1]ОГН!Q233+[1]ОГСН!Q233</f>
        <v>0</v>
      </c>
      <c r="R233" s="35">
        <f>[1]ОГН!R233+[1]ОГСН!R233</f>
        <v>0</v>
      </c>
      <c r="S233" s="35">
        <f>[1]ОГН!S233+[1]ОГСН!S233</f>
        <v>0</v>
      </c>
      <c r="T233" s="35">
        <f>[1]ОГН!T233+[1]ОГСН!T233</f>
        <v>0</v>
      </c>
      <c r="U233" s="35">
        <f>[1]ОГН!U233+[1]ОГСН!U233</f>
        <v>0</v>
      </c>
      <c r="V233" s="35">
        <f>[1]ОГН!V233+[1]ОГСН!V233</f>
        <v>0</v>
      </c>
      <c r="W233" s="35">
        <f>[1]ОГН!W233+[1]ОГСН!W233</f>
        <v>0</v>
      </c>
    </row>
    <row r="234" spans="1:23" ht="36.75" customHeight="1" thickBot="1" x14ac:dyDescent="0.3">
      <c r="A234" s="39" t="s">
        <v>339</v>
      </c>
      <c r="B234" s="16" t="s">
        <v>340</v>
      </c>
      <c r="C234" s="36">
        <f>[1]ОГН!C234+[1]ОГСН!C234</f>
        <v>152</v>
      </c>
      <c r="D234" s="36">
        <f>[1]ОГН!D234+[1]ОГСН!D234</f>
        <v>0</v>
      </c>
      <c r="E234" s="36">
        <f>[1]ОГН!E234+[1]ОГСН!E234</f>
        <v>1</v>
      </c>
      <c r="F234" s="36">
        <f>[1]ОГН!F234+[1]ОГСН!F234</f>
        <v>150</v>
      </c>
      <c r="G234" s="36">
        <f>[1]ОГН!G234+[1]ОГСН!G234</f>
        <v>1</v>
      </c>
      <c r="H234" s="35">
        <f>[1]ОГН!H234+[1]ОГСН!H234</f>
        <v>0</v>
      </c>
      <c r="I234" s="35">
        <f>[1]ОГН!I234+[1]ОГСН!I234</f>
        <v>5</v>
      </c>
      <c r="J234" s="35">
        <f>[1]ОГН!J234+[1]ОГСН!J234</f>
        <v>0</v>
      </c>
      <c r="K234" s="35">
        <f>[1]ОГН!K234+[1]ОГСН!K234</f>
        <v>0</v>
      </c>
      <c r="L234" s="35">
        <f>[1]ОГН!L234+[1]ОГСН!L234</f>
        <v>0</v>
      </c>
      <c r="M234" s="35">
        <f>[1]ОГН!M234+[1]ОГСН!M234</f>
        <v>5</v>
      </c>
      <c r="N234" s="35">
        <f>[1]ОГН!N234+[1]ОГСН!N234</f>
        <v>0</v>
      </c>
      <c r="O234" s="35">
        <f>[1]ОГН!O234+[1]ОГСН!O234</f>
        <v>0</v>
      </c>
      <c r="P234" s="35">
        <f>[1]ОГН!P234+[1]ОГСН!P234</f>
        <v>5</v>
      </c>
      <c r="Q234" s="35">
        <f>[1]ОГН!Q234+[1]ОГСН!Q234</f>
        <v>0</v>
      </c>
      <c r="R234" s="35">
        <f>[1]ОГН!R234+[1]ОГСН!R234</f>
        <v>133</v>
      </c>
      <c r="S234" s="35">
        <f>[1]ОГН!S234+[1]ОГСН!S234</f>
        <v>7</v>
      </c>
      <c r="T234" s="35">
        <f>[1]ОГН!T234+[1]ОГСН!T234</f>
        <v>15</v>
      </c>
      <c r="U234" s="35">
        <f>[1]ОГН!U234+[1]ОГСН!U234</f>
        <v>75</v>
      </c>
      <c r="V234" s="35">
        <f>[1]ОГН!V234+[1]ОГСН!V234</f>
        <v>2</v>
      </c>
      <c r="W234" s="35">
        <f>[1]ОГН!W234+[1]ОГСН!W234</f>
        <v>0</v>
      </c>
    </row>
    <row r="235" spans="1:23" ht="24" x14ac:dyDescent="0.25">
      <c r="A235" s="200" t="s">
        <v>341</v>
      </c>
      <c r="B235" s="23" t="s">
        <v>342</v>
      </c>
      <c r="C235" s="230">
        <f>[1]ОГН!C235+[1]ОГСН!C235</f>
        <v>0</v>
      </c>
      <c r="D235" s="230">
        <f>[1]ОГН!D235+[1]ОГСН!D235</f>
        <v>0</v>
      </c>
      <c r="E235" s="230">
        <f>[1]ОГН!E235+[1]ОГСН!E235</f>
        <v>0</v>
      </c>
      <c r="F235" s="230">
        <f>[1]ОГН!F235+[1]ОГСН!F235</f>
        <v>0</v>
      </c>
      <c r="G235" s="230">
        <f>[1]ОГН!G235+[1]ОГСН!G235</f>
        <v>0</v>
      </c>
      <c r="H235" s="232">
        <f>[1]ОГН!H235+[1]ОГСН!H235</f>
        <v>0</v>
      </c>
      <c r="I235" s="232">
        <f>[1]ОГН!I235+[1]ОГСН!I235</f>
        <v>0</v>
      </c>
      <c r="J235" s="232">
        <f>[1]ОГН!J235+[1]ОГСН!J235</f>
        <v>0</v>
      </c>
      <c r="K235" s="232">
        <f>[1]ОГН!K235+[1]ОГСН!K235</f>
        <v>0</v>
      </c>
      <c r="L235" s="232">
        <f>[1]ОГН!L235+[1]ОГСН!L235</f>
        <v>0</v>
      </c>
      <c r="M235" s="232">
        <f>[1]ОГН!M235+[1]ОГСН!M235</f>
        <v>0</v>
      </c>
      <c r="N235" s="232">
        <f>[1]ОГН!N235+[1]ОГСН!N235</f>
        <v>0</v>
      </c>
      <c r="O235" s="232">
        <f>[1]ОГН!O235+[1]ОГСН!O235</f>
        <v>0</v>
      </c>
      <c r="P235" s="232">
        <f>[1]ОГН!P235+[1]ОГСН!P235</f>
        <v>0</v>
      </c>
      <c r="Q235" s="232">
        <f>[1]ОГН!Q235+[1]ОГСН!Q235</f>
        <v>0</v>
      </c>
      <c r="R235" s="232">
        <f>[1]ОГН!R235+[1]ОГСН!R235</f>
        <v>0</v>
      </c>
      <c r="S235" s="232">
        <f>[1]ОГН!S235+[1]ОГСН!S235</f>
        <v>0</v>
      </c>
      <c r="T235" s="232">
        <f>[1]ОГН!T235+[1]ОГСН!T235</f>
        <v>0</v>
      </c>
      <c r="U235" s="232">
        <f>[1]ОГН!U235+[1]ОГСН!U235</f>
        <v>0</v>
      </c>
      <c r="V235" s="232">
        <f>[1]ОГН!V235+[1]ОГСН!V235</f>
        <v>0</v>
      </c>
      <c r="W235" s="232">
        <f>[1]ОГН!W235+[1]ОГСН!W235</f>
        <v>0</v>
      </c>
    </row>
    <row r="236" spans="1:23" ht="15.75" thickBot="1" x14ac:dyDescent="0.3">
      <c r="A236" s="201"/>
      <c r="B236" s="16" t="s">
        <v>343</v>
      </c>
      <c r="C236" s="231">
        <f>[1]ОГН!C236+[1]ОГСН!C236</f>
        <v>0</v>
      </c>
      <c r="D236" s="231">
        <f>[1]ОГН!D236+[1]ОГСН!D236</f>
        <v>0</v>
      </c>
      <c r="E236" s="231">
        <f>[1]ОГН!E236+[1]ОГСН!E236</f>
        <v>0</v>
      </c>
      <c r="F236" s="231">
        <f>[1]ОГН!F236+[1]ОГСН!F236</f>
        <v>0</v>
      </c>
      <c r="G236" s="231">
        <f>[1]ОГН!G236+[1]ОГСН!G236</f>
        <v>0</v>
      </c>
      <c r="H236" s="233">
        <f>[1]ОГН!H236+[1]ОГСН!H236</f>
        <v>0</v>
      </c>
      <c r="I236" s="233">
        <f>[1]ОГН!I236+[1]ОГСН!I236</f>
        <v>0</v>
      </c>
      <c r="J236" s="233">
        <f>[1]ОГН!J236+[1]ОГСН!J236</f>
        <v>0</v>
      </c>
      <c r="K236" s="233">
        <f>[1]ОГН!K236+[1]ОГСН!K236</f>
        <v>0</v>
      </c>
      <c r="L236" s="233">
        <f>[1]ОГН!L236+[1]ОГСН!L236</f>
        <v>0</v>
      </c>
      <c r="M236" s="233">
        <f>[1]ОГН!M236+[1]ОГСН!M236</f>
        <v>0</v>
      </c>
      <c r="N236" s="233">
        <f>[1]ОГН!N236+[1]ОГСН!N236</f>
        <v>0</v>
      </c>
      <c r="O236" s="233">
        <f>[1]ОГН!O236+[1]ОГСН!O236</f>
        <v>0</v>
      </c>
      <c r="P236" s="233">
        <f>[1]ОГН!P236+[1]ОГСН!P236</f>
        <v>0</v>
      </c>
      <c r="Q236" s="233">
        <f>[1]ОГН!Q236+[1]ОГСН!Q236</f>
        <v>0</v>
      </c>
      <c r="R236" s="233">
        <f>[1]ОГН!R236+[1]ОГСН!R236</f>
        <v>0</v>
      </c>
      <c r="S236" s="233">
        <f>[1]ОГН!S236+[1]ОГСН!S236</f>
        <v>0</v>
      </c>
      <c r="T236" s="233">
        <f>[1]ОГН!T236+[1]ОГСН!T236</f>
        <v>0</v>
      </c>
      <c r="U236" s="233">
        <f>[1]ОГН!U236+[1]ОГСН!U236</f>
        <v>0</v>
      </c>
      <c r="V236" s="233">
        <f>[1]ОГН!V236+[1]ОГСН!V236</f>
        <v>0</v>
      </c>
      <c r="W236" s="233">
        <f>[1]ОГН!W236+[1]ОГСН!W236</f>
        <v>0</v>
      </c>
    </row>
    <row r="237" spans="1:23" ht="24.75" thickBot="1" x14ac:dyDescent="0.3">
      <c r="A237" s="39" t="s">
        <v>344</v>
      </c>
      <c r="B237" s="16" t="s">
        <v>345</v>
      </c>
      <c r="C237" s="36">
        <f>[1]ОГН!C237+[1]ОГСН!C237</f>
        <v>87</v>
      </c>
      <c r="D237" s="36">
        <f>[1]ОГН!D237+[1]ОГСН!D237</f>
        <v>0</v>
      </c>
      <c r="E237" s="36">
        <v>0</v>
      </c>
      <c r="F237" s="36">
        <f>[1]ОГН!F237+[1]ОГСН!F237</f>
        <v>87</v>
      </c>
      <c r="G237" s="36">
        <f>[1]ОГН!G237+[1]ОГСН!G237</f>
        <v>0</v>
      </c>
      <c r="H237" s="35">
        <f>[1]ОГН!H237+[1]ОГСН!H237</f>
        <v>0</v>
      </c>
      <c r="I237" s="35">
        <f>[1]ОГН!I237+[1]ОГСН!I237</f>
        <v>4</v>
      </c>
      <c r="J237" s="35">
        <f>[1]ОГН!J237+[1]ОГСН!J237</f>
        <v>0</v>
      </c>
      <c r="K237" s="35">
        <f>[1]ОГН!K237+[1]ОГСН!K237</f>
        <v>0</v>
      </c>
      <c r="L237" s="35">
        <f>[1]ОГН!L237+[1]ОГСН!L237</f>
        <v>0</v>
      </c>
      <c r="M237" s="35">
        <f>[1]ОГН!M237+[1]ОГСН!M237</f>
        <v>5</v>
      </c>
      <c r="N237" s="35">
        <f>[1]ОГН!N237+[1]ОГСН!N237</f>
        <v>0</v>
      </c>
      <c r="O237" s="35">
        <f>[1]ОГН!O237+[1]ОГСН!O237</f>
        <v>0</v>
      </c>
      <c r="P237" s="35">
        <f>[1]ОГН!P237+[1]ОГСН!P237</f>
        <v>3</v>
      </c>
      <c r="Q237" s="35">
        <f>[1]ОГН!Q237+[1]ОГСН!Q237</f>
        <v>0</v>
      </c>
      <c r="R237" s="35">
        <f>[1]ОГН!R237+[1]ОГСН!R237</f>
        <v>67</v>
      </c>
      <c r="S237" s="35">
        <f>[1]ОГН!S237+[1]ОГСН!S237</f>
        <v>7</v>
      </c>
      <c r="T237" s="35">
        <f>[1]ОГН!T237+[1]ОГСН!T237</f>
        <v>7</v>
      </c>
      <c r="U237" s="35">
        <f>[1]ОГН!U237+[1]ОГСН!U237</f>
        <v>45</v>
      </c>
      <c r="V237" s="35">
        <f>[1]ОГН!V237+[1]ОГСН!V237</f>
        <v>1</v>
      </c>
      <c r="W237" s="35">
        <f>[1]ОГН!W237+[1]ОГСН!W237</f>
        <v>0</v>
      </c>
    </row>
    <row r="238" spans="1:23" ht="36.75" thickBot="1" x14ac:dyDescent="0.3">
      <c r="A238" s="39" t="s">
        <v>346</v>
      </c>
      <c r="B238" s="16" t="s">
        <v>347</v>
      </c>
      <c r="C238" s="2">
        <f>SUM(C239,C242,C245,C248,C251)</f>
        <v>3</v>
      </c>
      <c r="D238" s="2">
        <f t="shared" ref="D238:W238" si="39">SUM(D239,D242,D245,D248,D251)</f>
        <v>0</v>
      </c>
      <c r="E238" s="2">
        <f t="shared" si="39"/>
        <v>0</v>
      </c>
      <c r="F238" s="2">
        <f t="shared" si="39"/>
        <v>3</v>
      </c>
      <c r="G238" s="2">
        <f t="shared" si="39"/>
        <v>0</v>
      </c>
      <c r="H238" s="2">
        <f t="shared" si="39"/>
        <v>0</v>
      </c>
      <c r="I238" s="2">
        <f t="shared" si="39"/>
        <v>0</v>
      </c>
      <c r="J238" s="2">
        <f t="shared" si="39"/>
        <v>0</v>
      </c>
      <c r="K238" s="2">
        <f t="shared" si="39"/>
        <v>0</v>
      </c>
      <c r="L238" s="2">
        <f t="shared" si="39"/>
        <v>0</v>
      </c>
      <c r="M238" s="2">
        <f t="shared" si="39"/>
        <v>0</v>
      </c>
      <c r="N238" s="2">
        <f t="shared" si="39"/>
        <v>0</v>
      </c>
      <c r="O238" s="2">
        <f t="shared" si="39"/>
        <v>0</v>
      </c>
      <c r="P238" s="2">
        <f t="shared" si="39"/>
        <v>0</v>
      </c>
      <c r="Q238" s="2">
        <f t="shared" si="39"/>
        <v>0</v>
      </c>
      <c r="R238" s="2">
        <f t="shared" si="39"/>
        <v>3</v>
      </c>
      <c r="S238" s="2">
        <f t="shared" si="39"/>
        <v>0</v>
      </c>
      <c r="T238" s="2">
        <f t="shared" si="39"/>
        <v>0</v>
      </c>
      <c r="U238" s="2">
        <f t="shared" si="39"/>
        <v>0</v>
      </c>
      <c r="V238" s="2">
        <f t="shared" si="39"/>
        <v>0</v>
      </c>
      <c r="W238" s="2">
        <f t="shared" si="39"/>
        <v>0</v>
      </c>
    </row>
    <row r="239" spans="1:23" ht="36.75" thickBot="1" x14ac:dyDescent="0.3">
      <c r="A239" s="32" t="s">
        <v>348</v>
      </c>
      <c r="B239" s="22" t="s">
        <v>349</v>
      </c>
      <c r="C239" s="156">
        <f>SUM(C240:C241)</f>
        <v>0</v>
      </c>
      <c r="D239" s="156">
        <f t="shared" ref="D239:W239" si="40">SUM(D240:D241)</f>
        <v>0</v>
      </c>
      <c r="E239" s="156">
        <f t="shared" si="40"/>
        <v>0</v>
      </c>
      <c r="F239" s="156">
        <f t="shared" si="40"/>
        <v>0</v>
      </c>
      <c r="G239" s="156">
        <f t="shared" si="40"/>
        <v>0</v>
      </c>
      <c r="H239" s="156">
        <f t="shared" si="40"/>
        <v>0</v>
      </c>
      <c r="I239" s="156">
        <f t="shared" si="40"/>
        <v>0</v>
      </c>
      <c r="J239" s="156">
        <f t="shared" si="40"/>
        <v>0</v>
      </c>
      <c r="K239" s="156">
        <f t="shared" si="40"/>
        <v>0</v>
      </c>
      <c r="L239" s="156">
        <f t="shared" si="40"/>
        <v>0</v>
      </c>
      <c r="M239" s="156">
        <f t="shared" si="40"/>
        <v>0</v>
      </c>
      <c r="N239" s="156">
        <f t="shared" si="40"/>
        <v>0</v>
      </c>
      <c r="O239" s="156">
        <f t="shared" si="40"/>
        <v>0</v>
      </c>
      <c r="P239" s="156">
        <f t="shared" si="40"/>
        <v>0</v>
      </c>
      <c r="Q239" s="156">
        <f t="shared" si="40"/>
        <v>0</v>
      </c>
      <c r="R239" s="156">
        <f t="shared" si="40"/>
        <v>0</v>
      </c>
      <c r="S239" s="156">
        <f t="shared" si="40"/>
        <v>0</v>
      </c>
      <c r="T239" s="156">
        <f t="shared" si="40"/>
        <v>0</v>
      </c>
      <c r="U239" s="156">
        <f t="shared" si="40"/>
        <v>0</v>
      </c>
      <c r="V239" s="156">
        <f t="shared" si="40"/>
        <v>0</v>
      </c>
      <c r="W239" s="156">
        <f t="shared" si="40"/>
        <v>0</v>
      </c>
    </row>
    <row r="240" spans="1:23" ht="15.75" thickBot="1" x14ac:dyDescent="0.3">
      <c r="A240" s="32" t="s">
        <v>350</v>
      </c>
      <c r="B240" s="22" t="s">
        <v>18</v>
      </c>
      <c r="C240" s="34">
        <f>[1]ОГН!C240+[1]ОГСН!C240</f>
        <v>0</v>
      </c>
      <c r="D240" s="34">
        <f>[1]ОГН!D240+[1]ОГСН!D240</f>
        <v>0</v>
      </c>
      <c r="E240" s="34">
        <f>[1]ОГН!E240+[1]ОГСН!E240</f>
        <v>0</v>
      </c>
      <c r="F240" s="34">
        <f>[1]ОГН!F240+[1]ОГСН!F240</f>
        <v>0</v>
      </c>
      <c r="G240" s="34">
        <f>[1]ОГН!G240+[1]ОГСН!G240</f>
        <v>0</v>
      </c>
      <c r="H240" s="34">
        <f>[1]ОГН!H240+[1]ОГСН!H240</f>
        <v>0</v>
      </c>
      <c r="I240" s="34">
        <f>[1]ОГН!I240+[1]ОГСН!I240</f>
        <v>0</v>
      </c>
      <c r="J240" s="34">
        <f>[1]ОГН!J240+[1]ОГСН!J240</f>
        <v>0</v>
      </c>
      <c r="K240" s="34">
        <f>[1]ОГН!K240+[1]ОГСН!K240</f>
        <v>0</v>
      </c>
      <c r="L240" s="34">
        <f>[1]ОГН!L240+[1]ОГСН!L240</f>
        <v>0</v>
      </c>
      <c r="M240" s="34">
        <f>[1]ОГН!M240+[1]ОГСН!M240</f>
        <v>0</v>
      </c>
      <c r="N240" s="34">
        <f>[1]ОГН!N240+[1]ОГСН!N240</f>
        <v>0</v>
      </c>
      <c r="O240" s="34">
        <f>[1]ОГН!O240+[1]ОГСН!O240</f>
        <v>0</v>
      </c>
      <c r="P240" s="34">
        <f>[1]ОГН!P240+[1]ОГСН!P240</f>
        <v>0</v>
      </c>
      <c r="Q240" s="34">
        <f>[1]ОГН!Q240+[1]ОГСН!Q240</f>
        <v>0</v>
      </c>
      <c r="R240" s="34">
        <f>[1]ОГН!R240+[1]ОГСН!R240</f>
        <v>0</v>
      </c>
      <c r="S240" s="34">
        <f>[1]ОГН!S240+[1]ОГСН!S240</f>
        <v>0</v>
      </c>
      <c r="T240" s="34">
        <f>[1]ОГН!T240+[1]ОГСН!T240</f>
        <v>0</v>
      </c>
      <c r="U240" s="34">
        <f>[1]ОГН!U240+[1]ОГСН!U240</f>
        <v>0</v>
      </c>
      <c r="V240" s="34">
        <f>[1]ОГН!V240+[1]ОГСН!V240</f>
        <v>0</v>
      </c>
      <c r="W240" s="34">
        <f>[1]ОГН!W240+[1]ОГСН!W240</f>
        <v>0</v>
      </c>
    </row>
    <row r="241" spans="1:23" ht="15.75" thickBot="1" x14ac:dyDescent="0.3">
      <c r="A241" s="32" t="s">
        <v>351</v>
      </c>
      <c r="B241" s="22" t="s">
        <v>57</v>
      </c>
      <c r="C241" s="34">
        <f>[1]ОГН!C241+[1]ОГСН!C241</f>
        <v>0</v>
      </c>
      <c r="D241" s="34">
        <f>[1]ОГН!D241+[1]ОГСН!D241</f>
        <v>0</v>
      </c>
      <c r="E241" s="34">
        <f>[1]ОГН!E241+[1]ОГСН!E241</f>
        <v>0</v>
      </c>
      <c r="F241" s="34">
        <f>[1]ОГН!F241+[1]ОГСН!F241</f>
        <v>0</v>
      </c>
      <c r="G241" s="34">
        <f>[1]ОГН!G241+[1]ОГСН!G241</f>
        <v>0</v>
      </c>
      <c r="H241" s="34">
        <f>[1]ОГН!H241+[1]ОГСН!H241</f>
        <v>0</v>
      </c>
      <c r="I241" s="34">
        <f>[1]ОГН!I241+[1]ОГСН!I241</f>
        <v>0</v>
      </c>
      <c r="J241" s="34">
        <f>[1]ОГН!J241+[1]ОГСН!J241</f>
        <v>0</v>
      </c>
      <c r="K241" s="34">
        <f>[1]ОГН!K241+[1]ОГСН!K241</f>
        <v>0</v>
      </c>
      <c r="L241" s="34">
        <f>[1]ОГН!L241+[1]ОГСН!L241</f>
        <v>0</v>
      </c>
      <c r="M241" s="34">
        <f>[1]ОГН!M241+[1]ОГСН!M241</f>
        <v>0</v>
      </c>
      <c r="N241" s="34">
        <f>[1]ОГН!N241+[1]ОГСН!N241</f>
        <v>0</v>
      </c>
      <c r="O241" s="34">
        <f>[1]ОГН!O241+[1]ОГСН!O241</f>
        <v>0</v>
      </c>
      <c r="P241" s="34">
        <f>[1]ОГН!P241+[1]ОГСН!P241</f>
        <v>0</v>
      </c>
      <c r="Q241" s="34">
        <f>[1]ОГН!Q241+[1]ОГСН!Q241</f>
        <v>0</v>
      </c>
      <c r="R241" s="34">
        <f>[1]ОГН!R241+[1]ОГСН!R241</f>
        <v>0</v>
      </c>
      <c r="S241" s="34">
        <f>[1]ОГН!S241+[1]ОГСН!S241</f>
        <v>0</v>
      </c>
      <c r="T241" s="34">
        <f>[1]ОГН!T241+[1]ОГСН!T241</f>
        <v>0</v>
      </c>
      <c r="U241" s="34">
        <f>[1]ОГН!U241+[1]ОГСН!U241</f>
        <v>0</v>
      </c>
      <c r="V241" s="34">
        <f>[1]ОГН!V241+[1]ОГСН!V241</f>
        <v>0</v>
      </c>
      <c r="W241" s="34">
        <f>[1]ОГН!W241+[1]ОГСН!W241</f>
        <v>0</v>
      </c>
    </row>
    <row r="242" spans="1:23" ht="24.75" thickBot="1" x14ac:dyDescent="0.3">
      <c r="A242" s="32" t="s">
        <v>352</v>
      </c>
      <c r="B242" s="22" t="s">
        <v>353</v>
      </c>
      <c r="C242" s="1">
        <f>SUM(C243:C244)</f>
        <v>0</v>
      </c>
      <c r="D242" s="1">
        <f t="shared" ref="D242:W242" si="41">SUM(D243:D244)</f>
        <v>0</v>
      </c>
      <c r="E242" s="1">
        <f t="shared" si="41"/>
        <v>0</v>
      </c>
      <c r="F242" s="1">
        <f t="shared" si="41"/>
        <v>0</v>
      </c>
      <c r="G242" s="1">
        <f t="shared" si="41"/>
        <v>0</v>
      </c>
      <c r="H242" s="1">
        <f t="shared" si="41"/>
        <v>0</v>
      </c>
      <c r="I242" s="1">
        <f t="shared" si="41"/>
        <v>0</v>
      </c>
      <c r="J242" s="1">
        <f t="shared" si="41"/>
        <v>0</v>
      </c>
      <c r="K242" s="1">
        <f t="shared" si="41"/>
        <v>0</v>
      </c>
      <c r="L242" s="1">
        <f t="shared" si="41"/>
        <v>0</v>
      </c>
      <c r="M242" s="1">
        <f t="shared" si="41"/>
        <v>0</v>
      </c>
      <c r="N242" s="1">
        <f t="shared" si="41"/>
        <v>0</v>
      </c>
      <c r="O242" s="1">
        <f t="shared" si="41"/>
        <v>0</v>
      </c>
      <c r="P242" s="1">
        <f t="shared" si="41"/>
        <v>0</v>
      </c>
      <c r="Q242" s="1">
        <f t="shared" si="41"/>
        <v>0</v>
      </c>
      <c r="R242" s="1">
        <f t="shared" si="41"/>
        <v>0</v>
      </c>
      <c r="S242" s="1">
        <f t="shared" si="41"/>
        <v>0</v>
      </c>
      <c r="T242" s="1">
        <f t="shared" si="41"/>
        <v>0</v>
      </c>
      <c r="U242" s="1">
        <f t="shared" si="41"/>
        <v>0</v>
      </c>
      <c r="V242" s="1">
        <f t="shared" si="41"/>
        <v>0</v>
      </c>
      <c r="W242" s="1">
        <f t="shared" si="41"/>
        <v>0</v>
      </c>
    </row>
    <row r="243" spans="1:23" ht="15.75" thickBot="1" x14ac:dyDescent="0.3">
      <c r="A243" s="32" t="s">
        <v>354</v>
      </c>
      <c r="B243" s="22" t="s">
        <v>18</v>
      </c>
      <c r="C243" s="34">
        <f>[1]ОГН!C243+[1]ОГСН!C243</f>
        <v>0</v>
      </c>
      <c r="D243" s="34">
        <f>[1]ОГН!D243+[1]ОГСН!D243</f>
        <v>0</v>
      </c>
      <c r="E243" s="34">
        <f>[1]ОГН!E243+[1]ОГСН!E243</f>
        <v>0</v>
      </c>
      <c r="F243" s="34">
        <f>[1]ОГН!F243+[1]ОГСН!F243</f>
        <v>0</v>
      </c>
      <c r="G243" s="34">
        <f>[1]ОГН!G243+[1]ОГСН!G243</f>
        <v>0</v>
      </c>
      <c r="H243" s="34">
        <f>[1]ОГН!H243+[1]ОГСН!H243</f>
        <v>0</v>
      </c>
      <c r="I243" s="34">
        <f>[1]ОГН!I243+[1]ОГСН!I243</f>
        <v>0</v>
      </c>
      <c r="J243" s="34">
        <f>[1]ОГН!J243+[1]ОГСН!J243</f>
        <v>0</v>
      </c>
      <c r="K243" s="34">
        <f>[1]ОГН!K243+[1]ОГСН!K243</f>
        <v>0</v>
      </c>
      <c r="L243" s="34">
        <f>[1]ОГН!L243+[1]ОГСН!L243</f>
        <v>0</v>
      </c>
      <c r="M243" s="34">
        <f>[1]ОГН!M243+[1]ОГСН!M243</f>
        <v>0</v>
      </c>
      <c r="N243" s="34">
        <f>[1]ОГН!N243+[1]ОГСН!N243</f>
        <v>0</v>
      </c>
      <c r="O243" s="34">
        <f>[1]ОГН!O243+[1]ОГСН!O243</f>
        <v>0</v>
      </c>
      <c r="P243" s="34">
        <f>[1]ОГН!P243+[1]ОГСН!P243</f>
        <v>0</v>
      </c>
      <c r="Q243" s="34">
        <f>[1]ОГН!Q243+[1]ОГСН!Q243</f>
        <v>0</v>
      </c>
      <c r="R243" s="34">
        <f>[1]ОГН!R243+[1]ОГСН!R243</f>
        <v>0</v>
      </c>
      <c r="S243" s="34">
        <f>[1]ОГН!S243+[1]ОГСН!S243</f>
        <v>0</v>
      </c>
      <c r="T243" s="34">
        <f>[1]ОГН!T243+[1]ОГСН!T243</f>
        <v>0</v>
      </c>
      <c r="U243" s="34">
        <f>[1]ОГН!U243+[1]ОГСН!U243</f>
        <v>0</v>
      </c>
      <c r="V243" s="34">
        <f>[1]ОГН!V243+[1]ОГСН!V243</f>
        <v>0</v>
      </c>
      <c r="W243" s="34">
        <f>[1]ОГН!W243+[1]ОГСН!W243</f>
        <v>0</v>
      </c>
    </row>
    <row r="244" spans="1:23" ht="15.75" thickBot="1" x14ac:dyDescent="0.3">
      <c r="A244" s="32" t="s">
        <v>355</v>
      </c>
      <c r="B244" s="22" t="s">
        <v>57</v>
      </c>
      <c r="C244" s="34">
        <f>[1]ОГН!C244+[1]ОГСН!C244</f>
        <v>0</v>
      </c>
      <c r="D244" s="34">
        <f>[1]ОГН!D244+[1]ОГСН!D244</f>
        <v>0</v>
      </c>
      <c r="E244" s="34">
        <f>[1]ОГН!E244+[1]ОГСН!E244</f>
        <v>0</v>
      </c>
      <c r="F244" s="34">
        <f>[1]ОГН!F244+[1]ОГСН!F244</f>
        <v>0</v>
      </c>
      <c r="G244" s="34">
        <f>[1]ОГН!G244+[1]ОГСН!G244</f>
        <v>0</v>
      </c>
      <c r="H244" s="34">
        <f>[1]ОГН!H244+[1]ОГСН!H244</f>
        <v>0</v>
      </c>
      <c r="I244" s="34">
        <f>[1]ОГН!I244+[1]ОГСН!I244</f>
        <v>0</v>
      </c>
      <c r="J244" s="34">
        <f>[1]ОГН!J244+[1]ОГСН!J244</f>
        <v>0</v>
      </c>
      <c r="K244" s="34">
        <f>[1]ОГН!K244+[1]ОГСН!K244</f>
        <v>0</v>
      </c>
      <c r="L244" s="34">
        <f>[1]ОГН!L244+[1]ОГСН!L244</f>
        <v>0</v>
      </c>
      <c r="M244" s="34">
        <f>[1]ОГН!M244+[1]ОГСН!M244</f>
        <v>0</v>
      </c>
      <c r="N244" s="34">
        <f>[1]ОГН!N244+[1]ОГСН!N244</f>
        <v>0</v>
      </c>
      <c r="O244" s="34">
        <f>[1]ОГН!O244+[1]ОГСН!O244</f>
        <v>0</v>
      </c>
      <c r="P244" s="34">
        <f>[1]ОГН!P244+[1]ОГСН!P244</f>
        <v>0</v>
      </c>
      <c r="Q244" s="34">
        <f>[1]ОГН!Q244+[1]ОГСН!Q244</f>
        <v>0</v>
      </c>
      <c r="R244" s="34">
        <f>[1]ОГН!R244+[1]ОГСН!R244</f>
        <v>0</v>
      </c>
      <c r="S244" s="34">
        <f>[1]ОГН!S244+[1]ОГСН!S244</f>
        <v>0</v>
      </c>
      <c r="T244" s="34">
        <f>[1]ОГН!T244+[1]ОГСН!T244</f>
        <v>0</v>
      </c>
      <c r="U244" s="34">
        <f>[1]ОГН!U244+[1]ОГСН!U244</f>
        <v>0</v>
      </c>
      <c r="V244" s="34">
        <f>[1]ОГН!V244+[1]ОГСН!V244</f>
        <v>0</v>
      </c>
      <c r="W244" s="34">
        <f>[1]ОГН!W244+[1]ОГСН!W244</f>
        <v>0</v>
      </c>
    </row>
    <row r="245" spans="1:23" ht="15.75" thickBot="1" x14ac:dyDescent="0.3">
      <c r="A245" s="32" t="s">
        <v>356</v>
      </c>
      <c r="B245" s="22" t="s">
        <v>357</v>
      </c>
      <c r="C245" s="1">
        <f>SUM(C246:C247)</f>
        <v>0</v>
      </c>
      <c r="D245" s="1">
        <f t="shared" ref="D245:W245" si="42">SUM(D246:D247)</f>
        <v>0</v>
      </c>
      <c r="E245" s="1">
        <f t="shared" si="42"/>
        <v>0</v>
      </c>
      <c r="F245" s="1">
        <f t="shared" si="42"/>
        <v>0</v>
      </c>
      <c r="G245" s="1">
        <f t="shared" si="42"/>
        <v>0</v>
      </c>
      <c r="H245" s="1">
        <f t="shared" si="42"/>
        <v>0</v>
      </c>
      <c r="I245" s="1">
        <f t="shared" si="42"/>
        <v>0</v>
      </c>
      <c r="J245" s="1">
        <f t="shared" si="42"/>
        <v>0</v>
      </c>
      <c r="K245" s="1">
        <f t="shared" si="42"/>
        <v>0</v>
      </c>
      <c r="L245" s="1">
        <f t="shared" si="42"/>
        <v>0</v>
      </c>
      <c r="M245" s="1">
        <f t="shared" si="42"/>
        <v>0</v>
      </c>
      <c r="N245" s="1">
        <f t="shared" si="42"/>
        <v>0</v>
      </c>
      <c r="O245" s="1">
        <f t="shared" si="42"/>
        <v>0</v>
      </c>
      <c r="P245" s="1">
        <f t="shared" si="42"/>
        <v>0</v>
      </c>
      <c r="Q245" s="1">
        <f t="shared" si="42"/>
        <v>0</v>
      </c>
      <c r="R245" s="1">
        <f t="shared" si="42"/>
        <v>0</v>
      </c>
      <c r="S245" s="1">
        <f t="shared" si="42"/>
        <v>0</v>
      </c>
      <c r="T245" s="1">
        <f t="shared" si="42"/>
        <v>0</v>
      </c>
      <c r="U245" s="1">
        <f t="shared" si="42"/>
        <v>0</v>
      </c>
      <c r="V245" s="1">
        <f t="shared" si="42"/>
        <v>0</v>
      </c>
      <c r="W245" s="1">
        <f t="shared" si="42"/>
        <v>0</v>
      </c>
    </row>
    <row r="246" spans="1:23" ht="15.75" thickBot="1" x14ac:dyDescent="0.3">
      <c r="A246" s="32" t="s">
        <v>358</v>
      </c>
      <c r="B246" s="22" t="s">
        <v>18</v>
      </c>
      <c r="C246" s="34">
        <f>[1]ОГН!C246+[1]ОГСН!C246</f>
        <v>0</v>
      </c>
      <c r="D246" s="34">
        <f>[1]ОГН!D246+[1]ОГСН!D246</f>
        <v>0</v>
      </c>
      <c r="E246" s="34">
        <f>[1]ОГН!E246+[1]ОГСН!E246</f>
        <v>0</v>
      </c>
      <c r="F246" s="34">
        <f>[1]ОГН!F246+[1]ОГСН!F246</f>
        <v>0</v>
      </c>
      <c r="G246" s="34">
        <f>[1]ОГН!G246+[1]ОГСН!G246</f>
        <v>0</v>
      </c>
      <c r="H246" s="34">
        <f>[1]ОГН!H246+[1]ОГСН!H246</f>
        <v>0</v>
      </c>
      <c r="I246" s="34">
        <f>[1]ОГН!I246+[1]ОГСН!I246</f>
        <v>0</v>
      </c>
      <c r="J246" s="34">
        <f>[1]ОГН!J246+[1]ОГСН!J246</f>
        <v>0</v>
      </c>
      <c r="K246" s="34">
        <f>[1]ОГН!K246+[1]ОГСН!K246</f>
        <v>0</v>
      </c>
      <c r="L246" s="34">
        <f>[1]ОГН!L246+[1]ОГСН!L246</f>
        <v>0</v>
      </c>
      <c r="M246" s="34">
        <f>[1]ОГН!M246+[1]ОГСН!M246</f>
        <v>0</v>
      </c>
      <c r="N246" s="34">
        <f>[1]ОГН!N246+[1]ОГСН!N246</f>
        <v>0</v>
      </c>
      <c r="O246" s="34">
        <f>[1]ОГН!O246+[1]ОГСН!O246</f>
        <v>0</v>
      </c>
      <c r="P246" s="34">
        <f>[1]ОГН!P246+[1]ОГСН!P246</f>
        <v>0</v>
      </c>
      <c r="Q246" s="34">
        <f>[1]ОГН!Q246+[1]ОГСН!Q246</f>
        <v>0</v>
      </c>
      <c r="R246" s="34">
        <f>[1]ОГН!R246+[1]ОГСН!R246</f>
        <v>0</v>
      </c>
      <c r="S246" s="34">
        <f>[1]ОГН!S246+[1]ОГСН!S246</f>
        <v>0</v>
      </c>
      <c r="T246" s="34">
        <f>[1]ОГН!T246+[1]ОГСН!T246</f>
        <v>0</v>
      </c>
      <c r="U246" s="34">
        <f>[1]ОГН!U246+[1]ОГСН!U246</f>
        <v>0</v>
      </c>
      <c r="V246" s="34">
        <f>[1]ОГН!V246+[1]ОГСН!V246</f>
        <v>0</v>
      </c>
      <c r="W246" s="34">
        <f>[1]ОГН!W246+[1]ОГСН!W246</f>
        <v>0</v>
      </c>
    </row>
    <row r="247" spans="1:23" ht="15.75" thickBot="1" x14ac:dyDescent="0.3">
      <c r="A247" s="32" t="s">
        <v>359</v>
      </c>
      <c r="B247" s="22" t="s">
        <v>57</v>
      </c>
      <c r="C247" s="34">
        <f>[1]ОГН!C247+[1]ОГСН!C247</f>
        <v>0</v>
      </c>
      <c r="D247" s="34">
        <f>[1]ОГН!D247+[1]ОГСН!D247</f>
        <v>0</v>
      </c>
      <c r="E247" s="34">
        <f>[1]ОГН!E247+[1]ОГСН!E247</f>
        <v>0</v>
      </c>
      <c r="F247" s="34">
        <f>[1]ОГН!F247+[1]ОГСН!F247</f>
        <v>0</v>
      </c>
      <c r="G247" s="34">
        <f>[1]ОГН!G247+[1]ОГСН!G247</f>
        <v>0</v>
      </c>
      <c r="H247" s="34">
        <f>[1]ОГН!H247+[1]ОГСН!H247</f>
        <v>0</v>
      </c>
      <c r="I247" s="34">
        <f>[1]ОГН!I247+[1]ОГСН!I247</f>
        <v>0</v>
      </c>
      <c r="J247" s="34">
        <f>[1]ОГН!J247+[1]ОГСН!J247</f>
        <v>0</v>
      </c>
      <c r="K247" s="34">
        <f>[1]ОГН!K247+[1]ОГСН!K247</f>
        <v>0</v>
      </c>
      <c r="L247" s="34">
        <f>[1]ОГН!L247+[1]ОГСН!L247</f>
        <v>0</v>
      </c>
      <c r="M247" s="34">
        <f>[1]ОГН!M247+[1]ОГСН!M247</f>
        <v>0</v>
      </c>
      <c r="N247" s="34">
        <f>[1]ОГН!N247+[1]ОГСН!N247</f>
        <v>0</v>
      </c>
      <c r="O247" s="34">
        <f>[1]ОГН!O247+[1]ОГСН!O247</f>
        <v>0</v>
      </c>
      <c r="P247" s="34">
        <f>[1]ОГН!P247+[1]ОГСН!P247</f>
        <v>0</v>
      </c>
      <c r="Q247" s="34">
        <f>[1]ОГН!Q247+[1]ОГСН!Q247</f>
        <v>0</v>
      </c>
      <c r="R247" s="34">
        <f>[1]ОГН!R247+[1]ОГСН!R247</f>
        <v>0</v>
      </c>
      <c r="S247" s="34">
        <f>[1]ОГН!S247+[1]ОГСН!S247</f>
        <v>0</v>
      </c>
      <c r="T247" s="34">
        <f>[1]ОГН!T247+[1]ОГСН!T247</f>
        <v>0</v>
      </c>
      <c r="U247" s="34">
        <f>[1]ОГН!U247+[1]ОГСН!U247</f>
        <v>0</v>
      </c>
      <c r="V247" s="34">
        <f>[1]ОГН!V247+[1]ОГСН!V247</f>
        <v>0</v>
      </c>
      <c r="W247" s="34">
        <f>[1]ОГН!W247+[1]ОГСН!W247</f>
        <v>0</v>
      </c>
    </row>
    <row r="248" spans="1:23" ht="24.75" thickBot="1" x14ac:dyDescent="0.3">
      <c r="A248" s="32" t="s">
        <v>360</v>
      </c>
      <c r="B248" s="22" t="s">
        <v>361</v>
      </c>
      <c r="C248" s="156">
        <f>SUM(C249:C250)</f>
        <v>1</v>
      </c>
      <c r="D248" s="156">
        <f t="shared" ref="D248:W248" si="43">SUM(D249:D250)</f>
        <v>0</v>
      </c>
      <c r="E248" s="156">
        <f t="shared" si="43"/>
        <v>0</v>
      </c>
      <c r="F248" s="156">
        <f t="shared" si="43"/>
        <v>1</v>
      </c>
      <c r="G248" s="156">
        <f t="shared" si="43"/>
        <v>0</v>
      </c>
      <c r="H248" s="156">
        <f t="shared" si="43"/>
        <v>0</v>
      </c>
      <c r="I248" s="156">
        <f t="shared" si="43"/>
        <v>0</v>
      </c>
      <c r="J248" s="156">
        <f t="shared" si="43"/>
        <v>0</v>
      </c>
      <c r="K248" s="156">
        <f t="shared" si="43"/>
        <v>0</v>
      </c>
      <c r="L248" s="156">
        <f t="shared" si="43"/>
        <v>0</v>
      </c>
      <c r="M248" s="156">
        <f t="shared" si="43"/>
        <v>0</v>
      </c>
      <c r="N248" s="156">
        <f t="shared" si="43"/>
        <v>0</v>
      </c>
      <c r="O248" s="156">
        <f t="shared" si="43"/>
        <v>0</v>
      </c>
      <c r="P248" s="156">
        <f t="shared" si="43"/>
        <v>0</v>
      </c>
      <c r="Q248" s="156">
        <f t="shared" si="43"/>
        <v>0</v>
      </c>
      <c r="R248" s="156">
        <f t="shared" si="43"/>
        <v>1</v>
      </c>
      <c r="S248" s="156">
        <f t="shared" si="43"/>
        <v>0</v>
      </c>
      <c r="T248" s="156">
        <f t="shared" si="43"/>
        <v>0</v>
      </c>
      <c r="U248" s="156">
        <f t="shared" si="43"/>
        <v>0</v>
      </c>
      <c r="V248" s="156">
        <f t="shared" si="43"/>
        <v>0</v>
      </c>
      <c r="W248" s="156">
        <f t="shared" si="43"/>
        <v>0</v>
      </c>
    </row>
    <row r="249" spans="1:23" ht="15.75" thickBot="1" x14ac:dyDescent="0.3">
      <c r="A249" s="32" t="s">
        <v>362</v>
      </c>
      <c r="B249" s="22" t="s">
        <v>18</v>
      </c>
      <c r="C249" s="34">
        <f>[1]ОГН!C249+[1]ОГСН!C249</f>
        <v>1</v>
      </c>
      <c r="D249" s="34">
        <f>[1]ОГН!D249+[1]ОГСН!D249</f>
        <v>0</v>
      </c>
      <c r="E249" s="34">
        <f>[1]ОГН!E249+[1]ОГСН!E249</f>
        <v>0</v>
      </c>
      <c r="F249" s="34">
        <f>[1]ОГН!F249+[1]ОГСН!F249</f>
        <v>1</v>
      </c>
      <c r="G249" s="34">
        <f>[1]ОГН!G249+[1]ОГСН!G249</f>
        <v>0</v>
      </c>
      <c r="H249" s="34">
        <f>[1]ОГН!H249+[1]ОГСН!H249</f>
        <v>0</v>
      </c>
      <c r="I249" s="34">
        <f>[1]ОГН!I249+[1]ОГСН!I249</f>
        <v>0</v>
      </c>
      <c r="J249" s="34">
        <f>[1]ОГН!J249+[1]ОГСН!J249</f>
        <v>0</v>
      </c>
      <c r="K249" s="34">
        <f>[1]ОГН!K249+[1]ОГСН!K249</f>
        <v>0</v>
      </c>
      <c r="L249" s="34">
        <f>[1]ОГН!L249+[1]ОГСН!L249</f>
        <v>0</v>
      </c>
      <c r="M249" s="34">
        <f>[1]ОГН!M249+[1]ОГСН!M249</f>
        <v>0</v>
      </c>
      <c r="N249" s="34">
        <f>[1]ОГН!N249+[1]ОГСН!N249</f>
        <v>0</v>
      </c>
      <c r="O249" s="34">
        <f>[1]ОГН!O249+[1]ОГСН!O249</f>
        <v>0</v>
      </c>
      <c r="P249" s="34">
        <f>[1]ОГН!P249+[1]ОГСН!P249</f>
        <v>0</v>
      </c>
      <c r="Q249" s="34">
        <f>[1]ОГН!Q249+[1]ОГСН!Q249</f>
        <v>0</v>
      </c>
      <c r="R249" s="34">
        <f>[1]ОГН!R249+[1]ОГСН!R249</f>
        <v>1</v>
      </c>
      <c r="S249" s="34">
        <f>[1]ОГН!S249+[1]ОГСН!S249</f>
        <v>0</v>
      </c>
      <c r="T249" s="34">
        <f>[1]ОГН!T249+[1]ОГСН!T249</f>
        <v>0</v>
      </c>
      <c r="U249" s="34">
        <f>[1]ОГН!U249+[1]ОГСН!U249</f>
        <v>0</v>
      </c>
      <c r="V249" s="34">
        <f>[1]ОГН!V249+[1]ОГСН!V249</f>
        <v>0</v>
      </c>
      <c r="W249" s="34">
        <f>[1]ОГН!W249+[1]ОГСН!W249</f>
        <v>0</v>
      </c>
    </row>
    <row r="250" spans="1:23" ht="15.75" thickBot="1" x14ac:dyDescent="0.3">
      <c r="A250" s="32" t="s">
        <v>363</v>
      </c>
      <c r="B250" s="22" t="s">
        <v>57</v>
      </c>
      <c r="C250" s="34">
        <f>[1]ОГН!C250+[1]ОГСН!C250</f>
        <v>0</v>
      </c>
      <c r="D250" s="34">
        <f>[1]ОГН!D250+[1]ОГСН!D250</f>
        <v>0</v>
      </c>
      <c r="E250" s="34">
        <f>[1]ОГН!E250+[1]ОГСН!E250</f>
        <v>0</v>
      </c>
      <c r="F250" s="34">
        <f>[1]ОГН!F250+[1]ОГСН!F250</f>
        <v>0</v>
      </c>
      <c r="G250" s="34">
        <f>[1]ОГН!G250+[1]ОГСН!G250</f>
        <v>0</v>
      </c>
      <c r="H250" s="34">
        <f>[1]ОГН!H250+[1]ОГСН!H250</f>
        <v>0</v>
      </c>
      <c r="I250" s="34">
        <f>[1]ОГН!I250+[1]ОГСН!I250</f>
        <v>0</v>
      </c>
      <c r="J250" s="34">
        <f>[1]ОГН!J250+[1]ОГСН!J250</f>
        <v>0</v>
      </c>
      <c r="K250" s="34">
        <f>[1]ОГН!K250+[1]ОГСН!K250</f>
        <v>0</v>
      </c>
      <c r="L250" s="34">
        <f>[1]ОГН!L250+[1]ОГСН!L250</f>
        <v>0</v>
      </c>
      <c r="M250" s="34">
        <f>[1]ОГН!M250+[1]ОГСН!M250</f>
        <v>0</v>
      </c>
      <c r="N250" s="34">
        <f>[1]ОГН!N250+[1]ОГСН!N250</f>
        <v>0</v>
      </c>
      <c r="O250" s="34">
        <f>[1]ОГН!O250+[1]ОГСН!O250</f>
        <v>0</v>
      </c>
      <c r="P250" s="34">
        <f>[1]ОГН!P250+[1]ОГСН!P250</f>
        <v>0</v>
      </c>
      <c r="Q250" s="34">
        <f>[1]ОГН!Q250+[1]ОГСН!Q250</f>
        <v>0</v>
      </c>
      <c r="R250" s="34">
        <f>[1]ОГН!R250+[1]ОГСН!R250</f>
        <v>0</v>
      </c>
      <c r="S250" s="34">
        <f>[1]ОГН!S250+[1]ОГСН!S250</f>
        <v>0</v>
      </c>
      <c r="T250" s="34">
        <f>[1]ОГН!T250+[1]ОГСН!T250</f>
        <v>0</v>
      </c>
      <c r="U250" s="34">
        <f>[1]ОГН!U250+[1]ОГСН!U250</f>
        <v>0</v>
      </c>
      <c r="V250" s="34">
        <f>[1]ОГН!V250+[1]ОГСН!V250</f>
        <v>0</v>
      </c>
      <c r="W250" s="34">
        <f>[1]ОГН!W250+[1]ОГСН!W250</f>
        <v>0</v>
      </c>
    </row>
    <row r="251" spans="1:23" ht="24.75" thickBot="1" x14ac:dyDescent="0.3">
      <c r="A251" s="32" t="s">
        <v>364</v>
      </c>
      <c r="B251" s="22" t="s">
        <v>365</v>
      </c>
      <c r="C251" s="156">
        <f>SUM(C252:C253)</f>
        <v>2</v>
      </c>
      <c r="D251" s="156">
        <f t="shared" ref="D251:W251" si="44">SUM(D252:D253)</f>
        <v>0</v>
      </c>
      <c r="E251" s="156">
        <f t="shared" si="44"/>
        <v>0</v>
      </c>
      <c r="F251" s="156">
        <f t="shared" si="44"/>
        <v>2</v>
      </c>
      <c r="G251" s="156">
        <f t="shared" si="44"/>
        <v>0</v>
      </c>
      <c r="H251" s="156">
        <f t="shared" si="44"/>
        <v>0</v>
      </c>
      <c r="I251" s="156">
        <f t="shared" si="44"/>
        <v>0</v>
      </c>
      <c r="J251" s="156">
        <f t="shared" si="44"/>
        <v>0</v>
      </c>
      <c r="K251" s="156">
        <f t="shared" si="44"/>
        <v>0</v>
      </c>
      <c r="L251" s="156">
        <f t="shared" si="44"/>
        <v>0</v>
      </c>
      <c r="M251" s="156">
        <f t="shared" si="44"/>
        <v>0</v>
      </c>
      <c r="N251" s="156">
        <f t="shared" si="44"/>
        <v>0</v>
      </c>
      <c r="O251" s="156">
        <f t="shared" si="44"/>
        <v>0</v>
      </c>
      <c r="P251" s="156">
        <f t="shared" si="44"/>
        <v>0</v>
      </c>
      <c r="Q251" s="156">
        <f t="shared" si="44"/>
        <v>0</v>
      </c>
      <c r="R251" s="156">
        <f t="shared" si="44"/>
        <v>2</v>
      </c>
      <c r="S251" s="156">
        <f t="shared" si="44"/>
        <v>0</v>
      </c>
      <c r="T251" s="156">
        <f t="shared" si="44"/>
        <v>0</v>
      </c>
      <c r="U251" s="156">
        <f t="shared" si="44"/>
        <v>0</v>
      </c>
      <c r="V251" s="156">
        <f t="shared" si="44"/>
        <v>0</v>
      </c>
      <c r="W251" s="156">
        <f t="shared" si="44"/>
        <v>0</v>
      </c>
    </row>
    <row r="252" spans="1:23" ht="15.75" thickBot="1" x14ac:dyDescent="0.3">
      <c r="A252" s="32" t="s">
        <v>366</v>
      </c>
      <c r="B252" s="22" t="s">
        <v>18</v>
      </c>
      <c r="C252" s="34">
        <f>[1]ОГН!C252+[1]ОГСН!C252</f>
        <v>2</v>
      </c>
      <c r="D252" s="34">
        <f>[1]ОГН!D252+[1]ОГСН!D252</f>
        <v>0</v>
      </c>
      <c r="E252" s="34">
        <f>[1]ОГН!E252+[1]ОГСН!E252</f>
        <v>0</v>
      </c>
      <c r="F252" s="34">
        <f>[1]ОГН!F252+[1]ОГСН!F252</f>
        <v>2</v>
      </c>
      <c r="G252" s="34">
        <f>[1]ОГН!G252+[1]ОГСН!G252</f>
        <v>0</v>
      </c>
      <c r="H252" s="34">
        <f>[1]ОГН!H252+[1]ОГСН!H252</f>
        <v>0</v>
      </c>
      <c r="I252" s="34">
        <f>[1]ОГН!I252+[1]ОГСН!I252</f>
        <v>0</v>
      </c>
      <c r="J252" s="34">
        <f>[1]ОГН!J252+[1]ОГСН!J252</f>
        <v>0</v>
      </c>
      <c r="K252" s="34">
        <f>[1]ОГН!K252+[1]ОГСН!K252</f>
        <v>0</v>
      </c>
      <c r="L252" s="34">
        <f>[1]ОГН!L252+[1]ОГСН!L252</f>
        <v>0</v>
      </c>
      <c r="M252" s="34">
        <f>[1]ОГН!M252+[1]ОГСН!M252</f>
        <v>0</v>
      </c>
      <c r="N252" s="34">
        <f>[1]ОГН!N252+[1]ОГСН!N252</f>
        <v>0</v>
      </c>
      <c r="O252" s="34">
        <f>[1]ОГН!O252+[1]ОГСН!O252</f>
        <v>0</v>
      </c>
      <c r="P252" s="34">
        <f>[1]ОГН!P252+[1]ОГСН!P252</f>
        <v>0</v>
      </c>
      <c r="Q252" s="34">
        <f>[1]ОГН!Q252+[1]ОГСН!Q252</f>
        <v>0</v>
      </c>
      <c r="R252" s="34">
        <v>2</v>
      </c>
      <c r="S252" s="34">
        <f>[1]ОГН!S252+[1]ОГСН!S252</f>
        <v>0</v>
      </c>
      <c r="T252" s="34">
        <f>[1]ОГН!T252+[1]ОГСН!T252</f>
        <v>0</v>
      </c>
      <c r="U252" s="34">
        <f>[1]ОГН!U252+[1]ОГСН!U252</f>
        <v>0</v>
      </c>
      <c r="V252" s="34">
        <f>[1]ОГН!V252+[1]ОГСН!V252</f>
        <v>0</v>
      </c>
      <c r="W252" s="34">
        <f>[1]ОГН!W252+[1]ОГСН!W252</f>
        <v>0</v>
      </c>
    </row>
    <row r="253" spans="1:23" ht="15.75" thickBot="1" x14ac:dyDescent="0.3">
      <c r="A253" s="32" t="s">
        <v>367</v>
      </c>
      <c r="B253" s="22" t="s">
        <v>57</v>
      </c>
      <c r="C253" s="34">
        <f>[1]ОГН!C253+[1]ОГСН!C253</f>
        <v>0</v>
      </c>
      <c r="D253" s="34">
        <f>[1]ОГН!D253+[1]ОГСН!D253</f>
        <v>0</v>
      </c>
      <c r="E253" s="34">
        <f>[1]ОГН!E253+[1]ОГСН!E253</f>
        <v>0</v>
      </c>
      <c r="F253" s="34">
        <f>[1]ОГН!F253+[1]ОГСН!F253</f>
        <v>0</v>
      </c>
      <c r="G253" s="34">
        <f>[1]ОГН!G253+[1]ОГСН!G253</f>
        <v>0</v>
      </c>
      <c r="H253" s="34">
        <f>[1]ОГН!H253+[1]ОГСН!H253</f>
        <v>0</v>
      </c>
      <c r="I253" s="34">
        <f>[1]ОГН!I253+[1]ОГСН!I253</f>
        <v>0</v>
      </c>
      <c r="J253" s="34">
        <f>[1]ОГН!J253+[1]ОГСН!J253</f>
        <v>0</v>
      </c>
      <c r="K253" s="34">
        <f>[1]ОГН!K253+[1]ОГСН!K253</f>
        <v>0</v>
      </c>
      <c r="L253" s="34">
        <f>[1]ОГН!L253+[1]ОГСН!L253</f>
        <v>0</v>
      </c>
      <c r="M253" s="34">
        <f>[1]ОГН!M253+[1]ОГСН!M253</f>
        <v>0</v>
      </c>
      <c r="N253" s="34">
        <f>[1]ОГН!N253+[1]ОГСН!N253</f>
        <v>0</v>
      </c>
      <c r="O253" s="34">
        <f>[1]ОГН!O253+[1]ОГСН!O253</f>
        <v>0</v>
      </c>
      <c r="P253" s="34">
        <f>[1]ОГН!P253+[1]ОГСН!P253</f>
        <v>0</v>
      </c>
      <c r="Q253" s="34">
        <f>[1]ОГН!Q253+[1]ОГСН!Q253</f>
        <v>0</v>
      </c>
      <c r="R253" s="34">
        <f>[1]ОГН!R253+[1]ОГСН!R253</f>
        <v>0</v>
      </c>
      <c r="S253" s="34">
        <f>[1]ОГН!S253+[1]ОГСН!S253</f>
        <v>0</v>
      </c>
      <c r="T253" s="34">
        <f>[1]ОГН!T253+[1]ОГСН!T253</f>
        <v>0</v>
      </c>
      <c r="U253" s="34">
        <f>[1]ОГН!U253+[1]ОГСН!U253</f>
        <v>0</v>
      </c>
      <c r="V253" s="34">
        <f>[1]ОГН!V253+[1]ОГСН!V253</f>
        <v>0</v>
      </c>
      <c r="W253" s="34">
        <f>[1]ОГН!W253+[1]ОГСН!W253</f>
        <v>0</v>
      </c>
    </row>
    <row r="254" spans="1:23" ht="60.75" thickBot="1" x14ac:dyDescent="0.3">
      <c r="A254" s="39" t="s">
        <v>368</v>
      </c>
      <c r="B254" s="16" t="s">
        <v>369</v>
      </c>
      <c r="C254" s="34">
        <f>[1]ОГН!C254+[1]ОГСН!C254</f>
        <v>2</v>
      </c>
      <c r="D254" s="34">
        <f>[1]ОГН!D254+[1]ОГСН!D254</f>
        <v>0</v>
      </c>
      <c r="E254" s="34">
        <f>[1]ОГН!E254+[1]ОГСН!E254</f>
        <v>0</v>
      </c>
      <c r="F254" s="34">
        <f>[1]ОГН!F254+[1]ОГСН!F254</f>
        <v>2</v>
      </c>
      <c r="G254" s="34">
        <f>[1]ОГН!G254+[1]ОГСН!G254</f>
        <v>0</v>
      </c>
      <c r="H254" s="34">
        <f>[1]ОГН!H254+[1]ОГСН!H254</f>
        <v>0</v>
      </c>
      <c r="I254" s="34">
        <f>[1]ОГН!I254+[1]ОГСН!I254</f>
        <v>0</v>
      </c>
      <c r="J254" s="34">
        <f>[1]ОГН!J254+[1]ОГСН!J254</f>
        <v>0</v>
      </c>
      <c r="K254" s="34">
        <f>[1]ОГН!K254+[1]ОГСН!K254</f>
        <v>0</v>
      </c>
      <c r="L254" s="34">
        <f>[1]ОГН!L254+[1]ОГСН!L254</f>
        <v>0</v>
      </c>
      <c r="M254" s="34">
        <f>[1]ОГН!M254+[1]ОГСН!M254</f>
        <v>0</v>
      </c>
      <c r="N254" s="34">
        <f>[1]ОГН!N254+[1]ОГСН!N254</f>
        <v>0</v>
      </c>
      <c r="O254" s="34">
        <f>[1]ОГН!O254+[1]ОГСН!O254</f>
        <v>0</v>
      </c>
      <c r="P254" s="34">
        <f>[1]ОГН!P254+[1]ОГСН!P254</f>
        <v>0</v>
      </c>
      <c r="Q254" s="34">
        <f>[1]ОГН!Q254+[1]ОГСН!Q254</f>
        <v>0</v>
      </c>
      <c r="R254" s="34">
        <f>[1]ОГН!R254+[1]ОГСН!R254</f>
        <v>2</v>
      </c>
      <c r="S254" s="34">
        <f>[1]ОГН!S254+[1]ОГСН!S254</f>
        <v>0</v>
      </c>
      <c r="T254" s="34">
        <f>[1]ОГН!T254+[1]ОГСН!T254</f>
        <v>0</v>
      </c>
      <c r="U254" s="34">
        <f>[1]ОГН!U254+[1]ОГСН!U254</f>
        <v>0</v>
      </c>
      <c r="V254" s="34">
        <f>[1]ОГН!V254+[1]ОГСН!V254</f>
        <v>0</v>
      </c>
      <c r="W254" s="34">
        <f>[1]ОГН!W254+[1]ОГСН!W254</f>
        <v>0</v>
      </c>
    </row>
    <row r="255" spans="1:23" ht="24.75" thickBot="1" x14ac:dyDescent="0.3">
      <c r="A255" s="39" t="s">
        <v>370</v>
      </c>
      <c r="B255" s="16" t="s">
        <v>371</v>
      </c>
      <c r="C255" s="34">
        <f>[1]ОГН!C255+[1]ОГСН!C255</f>
        <v>120</v>
      </c>
      <c r="D255" s="34">
        <f>[1]ОГН!D255+[1]ОГСН!D255</f>
        <v>0</v>
      </c>
      <c r="E255" s="34">
        <f>[1]ОГН!E255+[1]ОГСН!E255</f>
        <v>0</v>
      </c>
      <c r="F255" s="34">
        <f>[1]ОГН!F255+[1]ОГСН!F255</f>
        <v>120</v>
      </c>
      <c r="G255" s="34">
        <f>[1]ОГН!G255+[1]ОГСН!G255</f>
        <v>0</v>
      </c>
      <c r="H255" s="34">
        <f>[1]ОГН!H255+[1]ОГСН!H255</f>
        <v>0</v>
      </c>
      <c r="I255" s="34">
        <f>[1]ОГН!I255+[1]ОГСН!I255</f>
        <v>0</v>
      </c>
      <c r="J255" s="34">
        <f>[1]ОГН!J255+[1]ОГСН!J255</f>
        <v>0</v>
      </c>
      <c r="K255" s="34">
        <f>[1]ОГН!K255+[1]ОГСН!K255</f>
        <v>0</v>
      </c>
      <c r="L255" s="34">
        <f>[1]ОГН!L255+[1]ОГСН!L255</f>
        <v>0</v>
      </c>
      <c r="M255" s="34">
        <f>[1]ОГН!M255+[1]ОГСН!M255</f>
        <v>0</v>
      </c>
      <c r="N255" s="34">
        <f>[1]ОГН!N255+[1]ОГСН!N255</f>
        <v>0</v>
      </c>
      <c r="O255" s="34">
        <f>[1]ОГН!O255+[1]ОГСН!O255</f>
        <v>0</v>
      </c>
      <c r="P255" s="34">
        <f>[1]ОГН!P255+[1]ОГСН!P255</f>
        <v>0</v>
      </c>
      <c r="Q255" s="34">
        <v>0</v>
      </c>
      <c r="R255" s="34">
        <f>[1]ОГН!R255+[1]ОГСН!R255</f>
        <v>120</v>
      </c>
      <c r="S255" s="34">
        <f>[1]ОГН!S255+[1]ОГСН!S255</f>
        <v>0</v>
      </c>
      <c r="T255" s="34">
        <f>[1]ОГН!T255+[1]ОГСН!T255</f>
        <v>8</v>
      </c>
      <c r="U255" s="34">
        <f>[1]ОГН!U255+[1]ОГСН!U255</f>
        <v>106</v>
      </c>
      <c r="V255" s="34">
        <f>[1]ОГН!V255+[1]ОГСН!V255</f>
        <v>0</v>
      </c>
      <c r="W255" s="34">
        <f>[1]ОГН!W255+[1]ОГСН!W255</f>
        <v>0</v>
      </c>
    </row>
    <row r="256" spans="1:23" ht="48.75" thickBot="1" x14ac:dyDescent="0.3">
      <c r="A256" s="39" t="s">
        <v>372</v>
      </c>
      <c r="B256" s="16" t="s">
        <v>373</v>
      </c>
      <c r="C256" s="34">
        <f>[1]ОГН!C256+[1]ОГСН!C256</f>
        <v>4</v>
      </c>
      <c r="D256" s="34">
        <f>[1]ОГН!D256+[1]ОГСН!D256</f>
        <v>0</v>
      </c>
      <c r="E256" s="34">
        <f>[1]ОГН!E256+[1]ОГСН!E256</f>
        <v>0</v>
      </c>
      <c r="F256" s="34">
        <f>[1]ОГН!F256+[1]ОГСН!F256</f>
        <v>4</v>
      </c>
      <c r="G256" s="34">
        <f>[1]ОГН!G256+[1]ОГСН!G256</f>
        <v>0</v>
      </c>
      <c r="H256" s="34">
        <f>[1]ОГН!H256+[1]ОГСН!H256</f>
        <v>0</v>
      </c>
      <c r="I256" s="34">
        <f>[1]ОГН!I256+[1]ОГСН!I256</f>
        <v>0</v>
      </c>
      <c r="J256" s="34">
        <f>[1]ОГН!J256+[1]ОГСН!J256</f>
        <v>0</v>
      </c>
      <c r="K256" s="34">
        <f>[1]ОГН!K256+[1]ОГСН!K256</f>
        <v>0</v>
      </c>
      <c r="L256" s="34">
        <f>[1]ОГН!L256+[1]ОГСН!L256</f>
        <v>0</v>
      </c>
      <c r="M256" s="34">
        <f>[1]ОГН!M256+[1]ОГСН!M256</f>
        <v>0</v>
      </c>
      <c r="N256" s="34">
        <f>[1]ОГН!N256+[1]ОГСН!N256</f>
        <v>0</v>
      </c>
      <c r="O256" s="34">
        <f>[1]ОГН!O256+[1]ОГСН!O256</f>
        <v>0</v>
      </c>
      <c r="P256" s="34">
        <f>[1]ОГН!P256+[1]ОГСН!P256</f>
        <v>0</v>
      </c>
      <c r="Q256" s="34">
        <v>0</v>
      </c>
      <c r="R256" s="34">
        <f>[1]ОГН!R256+[1]ОГСН!R256</f>
        <v>4</v>
      </c>
      <c r="S256" s="34">
        <f>[1]ОГН!S256+[1]ОГСН!S256</f>
        <v>0</v>
      </c>
      <c r="T256" s="34">
        <f>[1]ОГН!T256+[1]ОГСН!T256</f>
        <v>0</v>
      </c>
      <c r="U256" s="34">
        <f>[1]ОГН!U256+[1]ОГСН!U256</f>
        <v>2</v>
      </c>
      <c r="V256" s="34">
        <f>[1]ОГН!V256+[1]ОГСН!V256</f>
        <v>0</v>
      </c>
      <c r="W256" s="34">
        <f>[1]ОГН!W256+[1]ОГСН!W256</f>
        <v>0</v>
      </c>
    </row>
    <row r="257" spans="1:23" ht="24.75" thickBot="1" x14ac:dyDescent="0.3">
      <c r="A257" s="39" t="s">
        <v>374</v>
      </c>
      <c r="B257" s="16" t="s">
        <v>375</v>
      </c>
      <c r="C257" s="34">
        <f>[1]ОГН!C257+[1]ОГСН!C257</f>
        <v>120</v>
      </c>
      <c r="D257" s="34">
        <f>[1]ОГН!D257+[1]ОГСН!D257</f>
        <v>0</v>
      </c>
      <c r="E257" s="34">
        <f>[1]ОГН!E257+[1]ОГСН!E257</f>
        <v>0</v>
      </c>
      <c r="F257" s="34">
        <f>[1]ОГН!F257+[1]ОГСН!F257</f>
        <v>120</v>
      </c>
      <c r="G257" s="34">
        <f>[1]ОГН!G257+[1]ОГСН!G257</f>
        <v>0</v>
      </c>
      <c r="H257" s="34">
        <f>[1]ОГН!H257+[1]ОГСН!H257</f>
        <v>0</v>
      </c>
      <c r="I257" s="34">
        <f>[1]ОГН!I257+[1]ОГСН!I257</f>
        <v>0</v>
      </c>
      <c r="J257" s="34">
        <f>[1]ОГН!J257+[1]ОГСН!J257</f>
        <v>0</v>
      </c>
      <c r="K257" s="34">
        <f>[1]ОГН!K257+[1]ОГСН!K257</f>
        <v>0</v>
      </c>
      <c r="L257" s="34">
        <f>[1]ОГН!L257+[1]ОГСН!L257</f>
        <v>0</v>
      </c>
      <c r="M257" s="34">
        <f>[1]ОГН!M257+[1]ОГСН!M257</f>
        <v>1</v>
      </c>
      <c r="N257" s="34">
        <f>[1]ОГН!N257+[1]ОГСН!N257</f>
        <v>1</v>
      </c>
      <c r="O257" s="34">
        <f>[1]ОГН!O257+[1]ОГСН!O257</f>
        <v>0</v>
      </c>
      <c r="P257" s="34">
        <f>[1]ОГН!P257+[1]ОГСН!P257</f>
        <v>1</v>
      </c>
      <c r="Q257" s="34">
        <f>[1]ОГН!Q257+[1]ОГСН!Q257</f>
        <v>0</v>
      </c>
      <c r="R257" s="34">
        <f>[1]ОГН!R257+[1]ОГСН!R257</f>
        <v>120</v>
      </c>
      <c r="S257" s="34">
        <f>[1]ОГН!S257+[1]ОГСН!S257</f>
        <v>0</v>
      </c>
      <c r="T257" s="34">
        <f>[1]ОГН!T257+[1]ОГСН!T257</f>
        <v>8</v>
      </c>
      <c r="U257" s="34">
        <f>[1]ОГН!U257+[1]ОГСН!U257</f>
        <v>106</v>
      </c>
      <c r="V257" s="34">
        <f>[1]ОГН!V257+[1]ОГСН!V257</f>
        <v>0</v>
      </c>
      <c r="W257" s="34">
        <f>[1]ОГН!W257+[1]ОГСН!W257</f>
        <v>0</v>
      </c>
    </row>
    <row r="258" spans="1:23" ht="48.75" thickBot="1" x14ac:dyDescent="0.3">
      <c r="A258" s="39" t="s">
        <v>376</v>
      </c>
      <c r="B258" s="16" t="s">
        <v>377</v>
      </c>
      <c r="C258" s="34">
        <f>[1]ОГН!C258+[1]ОГСН!C258</f>
        <v>116</v>
      </c>
      <c r="D258" s="34">
        <f>[1]ОГН!D258+[1]ОГСН!D258</f>
        <v>0</v>
      </c>
      <c r="E258" s="34">
        <f>[1]ОГН!E258+[1]ОГСН!E258</f>
        <v>0</v>
      </c>
      <c r="F258" s="34">
        <f>[1]ОГН!F258+[1]ОГСН!F258</f>
        <v>116</v>
      </c>
      <c r="G258" s="34">
        <f>[1]ОГН!G258+[1]ОГСН!G258</f>
        <v>0</v>
      </c>
      <c r="H258" s="34">
        <f>[1]ОГН!H258+[1]ОГСН!H258</f>
        <v>0</v>
      </c>
      <c r="I258" s="34">
        <f>[1]ОГН!I258+[1]ОГСН!I258</f>
        <v>0</v>
      </c>
      <c r="J258" s="34">
        <f>[1]ОГН!J258+[1]ОГСН!J258</f>
        <v>0</v>
      </c>
      <c r="K258" s="34">
        <f>[1]ОГН!K258+[1]ОГСН!K258</f>
        <v>0</v>
      </c>
      <c r="L258" s="34">
        <f>[1]ОГН!L258+[1]ОГСН!L258</f>
        <v>0</v>
      </c>
      <c r="M258" s="34">
        <f>[1]ОГН!M258+[1]ОГСН!M258</f>
        <v>1</v>
      </c>
      <c r="N258" s="34">
        <f>[1]ОГН!N258+[1]ОГСН!N258</f>
        <v>0</v>
      </c>
      <c r="O258" s="34">
        <f>[1]ОГН!O258+[1]ОГСН!O258</f>
        <v>0</v>
      </c>
      <c r="P258" s="34">
        <f>[1]ОГН!P258+[1]ОГСН!P258</f>
        <v>1</v>
      </c>
      <c r="Q258" s="34">
        <f>[1]ОГН!Q258+[1]ОГСН!Q258</f>
        <v>0</v>
      </c>
      <c r="R258" s="34">
        <f>[1]ОГН!R258+[1]ОГСН!R258</f>
        <v>116</v>
      </c>
      <c r="S258" s="34">
        <f>[1]ОГН!S258+[1]ОГСН!S258</f>
        <v>0</v>
      </c>
      <c r="T258" s="34">
        <f>[1]ОГН!T258+[1]ОГСН!T258</f>
        <v>7</v>
      </c>
      <c r="U258" s="34">
        <f>[1]ОГН!U258+[1]ОГСН!U258</f>
        <v>104</v>
      </c>
      <c r="V258" s="34">
        <f>[1]ОГН!V258+[1]ОГСН!V258</f>
        <v>0</v>
      </c>
      <c r="W258" s="34">
        <f>[1]ОГН!W258+[1]ОГСН!W258</f>
        <v>0</v>
      </c>
    </row>
    <row r="259" spans="1:23" ht="48.75" thickBot="1" x14ac:dyDescent="0.3">
      <c r="A259" s="39" t="s">
        <v>378</v>
      </c>
      <c r="B259" s="16" t="s">
        <v>379</v>
      </c>
      <c r="C259" s="34">
        <f>[1]ОГН!C259+[1]ОГСН!C259</f>
        <v>4</v>
      </c>
      <c r="D259" s="34">
        <f>[1]ОГН!D259+[1]ОГСН!D259</f>
        <v>0</v>
      </c>
      <c r="E259" s="34">
        <f>[1]ОГН!E259+[1]ОГСН!E259</f>
        <v>0</v>
      </c>
      <c r="F259" s="34">
        <f>[1]ОГН!F259+[1]ОГСН!F259</f>
        <v>4</v>
      </c>
      <c r="G259" s="34">
        <f>[1]ОГН!G259+[1]ОГСН!G259</f>
        <v>0</v>
      </c>
      <c r="H259" s="34">
        <f>[1]ОГН!H259+[1]ОГСН!H259</f>
        <v>0</v>
      </c>
      <c r="I259" s="34">
        <f>[1]ОГН!I259+[1]ОГСН!I259</f>
        <v>0</v>
      </c>
      <c r="J259" s="34">
        <f>[1]ОГН!J259+[1]ОГСН!J259</f>
        <v>0</v>
      </c>
      <c r="K259" s="34">
        <f>[1]ОГН!K259+[1]ОГСН!K259</f>
        <v>0</v>
      </c>
      <c r="L259" s="34">
        <f>[1]ОГН!L259+[1]ОГСН!L259</f>
        <v>0</v>
      </c>
      <c r="M259" s="34">
        <f>[1]ОГН!M259+[1]ОГСН!M259</f>
        <v>0</v>
      </c>
      <c r="N259" s="34">
        <f>[1]ОГН!N259+[1]ОГСН!N259</f>
        <v>1</v>
      </c>
      <c r="O259" s="34">
        <f>[1]ОГН!O259+[1]ОГСН!O259</f>
        <v>0</v>
      </c>
      <c r="P259" s="34">
        <f>[1]ОГН!P259+[1]ОГСН!P259</f>
        <v>0</v>
      </c>
      <c r="Q259" s="34">
        <f>[1]ОГН!Q259+[1]ОГСН!Q259</f>
        <v>0</v>
      </c>
      <c r="R259" s="34">
        <f>[1]ОГН!R259+[1]ОГСН!R259</f>
        <v>4</v>
      </c>
      <c r="S259" s="34">
        <f>[1]ОГН!S259+[1]ОГСН!S259</f>
        <v>0</v>
      </c>
      <c r="T259" s="34">
        <f>[1]ОГН!T259+[1]ОГСН!T259</f>
        <v>1</v>
      </c>
      <c r="U259" s="34">
        <f>[1]ОГН!U259+[1]ОГСН!U259</f>
        <v>2</v>
      </c>
      <c r="V259" s="34">
        <f>[1]ОГН!V259+[1]ОГСН!V259</f>
        <v>0</v>
      </c>
      <c r="W259" s="34">
        <f>[1]ОГН!W259+[1]ОГСН!W259</f>
        <v>0</v>
      </c>
    </row>
    <row r="260" spans="1:23" ht="24.75" thickBot="1" x14ac:dyDescent="0.3">
      <c r="A260" s="39" t="s">
        <v>380</v>
      </c>
      <c r="B260" s="16" t="s">
        <v>381</v>
      </c>
      <c r="C260" s="34">
        <f>[1]ОГН!C260+[1]ОГСН!C260</f>
        <v>0</v>
      </c>
      <c r="D260" s="34">
        <f>[1]ОГН!D260+[1]ОГСН!D260</f>
        <v>0</v>
      </c>
      <c r="E260" s="34">
        <f>[1]ОГН!E260+[1]ОГСН!E260</f>
        <v>0</v>
      </c>
      <c r="F260" s="34">
        <f>[1]ОГН!F260+[1]ОГСН!F260</f>
        <v>0</v>
      </c>
      <c r="G260" s="34">
        <f>[1]ОГН!G260+[1]ОГСН!G260</f>
        <v>0</v>
      </c>
      <c r="H260" s="34">
        <f>[1]ОГН!H260+[1]ОГСН!H260</f>
        <v>0</v>
      </c>
      <c r="I260" s="34">
        <f>[1]ОГН!I260+[1]ОГСН!I260</f>
        <v>0</v>
      </c>
      <c r="J260" s="34">
        <f>[1]ОГН!J260+[1]ОГСН!J260</f>
        <v>0</v>
      </c>
      <c r="K260" s="34">
        <f>[1]ОГН!K260+[1]ОГСН!K260</f>
        <v>0</v>
      </c>
      <c r="L260" s="34">
        <f>[1]ОГН!L260+[1]ОГСН!L260</f>
        <v>0</v>
      </c>
      <c r="M260" s="34">
        <f>[1]ОГН!M260+[1]ОГСН!M260</f>
        <v>0</v>
      </c>
      <c r="N260" s="34">
        <f>[1]ОГН!N260+[1]ОГСН!N260</f>
        <v>0</v>
      </c>
      <c r="O260" s="34">
        <f>[1]ОГН!O260+[1]ОГСН!O260</f>
        <v>0</v>
      </c>
      <c r="P260" s="34">
        <f>[1]ОГН!P260+[1]ОГСН!P260</f>
        <v>0</v>
      </c>
      <c r="Q260" s="34">
        <f>[1]ОГН!Q260+[1]ОГСН!Q260</f>
        <v>0</v>
      </c>
      <c r="R260" s="34">
        <f>[1]ОГН!R260+[1]ОГСН!R260</f>
        <v>0</v>
      </c>
      <c r="S260" s="34">
        <f>[1]ОГН!S260+[1]ОГСН!S260</f>
        <v>0</v>
      </c>
      <c r="T260" s="34">
        <f>[1]ОГН!T260+[1]ОГСН!T260</f>
        <v>0</v>
      </c>
      <c r="U260" s="34">
        <f>[1]ОГН!U260+[1]ОГСН!U260</f>
        <v>0</v>
      </c>
      <c r="V260" s="34">
        <f>[1]ОГН!V260+[1]ОГСН!V260</f>
        <v>0</v>
      </c>
      <c r="W260" s="34">
        <f>[1]ОГН!W260+[1]ОГСН!W260</f>
        <v>0</v>
      </c>
    </row>
    <row r="261" spans="1:23" ht="36.75" thickBot="1" x14ac:dyDescent="0.3">
      <c r="A261" s="39" t="s">
        <v>382</v>
      </c>
      <c r="B261" s="16" t="s">
        <v>383</v>
      </c>
      <c r="C261" s="34">
        <f>[1]ОГН!C261+[1]ОГСН!C261</f>
        <v>0</v>
      </c>
      <c r="D261" s="34">
        <f>[1]ОГН!D261+[1]ОГСН!D261</f>
        <v>0</v>
      </c>
      <c r="E261" s="34">
        <f>[1]ОГН!E261+[1]ОГСН!E261</f>
        <v>0</v>
      </c>
      <c r="F261" s="34">
        <f>[1]ОГН!F261+[1]ОГСН!F261</f>
        <v>0</v>
      </c>
      <c r="G261" s="34">
        <f>[1]ОГН!G261+[1]ОГСН!G261</f>
        <v>0</v>
      </c>
      <c r="H261" s="34">
        <f>[1]ОГН!H261+[1]ОГСН!H261</f>
        <v>0</v>
      </c>
      <c r="I261" s="34">
        <f>[1]ОГН!I261+[1]ОГСН!I261</f>
        <v>0</v>
      </c>
      <c r="J261" s="34">
        <f>[1]ОГН!J261+[1]ОГСН!J261</f>
        <v>0</v>
      </c>
      <c r="K261" s="34">
        <f>[1]ОГН!K261+[1]ОГСН!K261</f>
        <v>0</v>
      </c>
      <c r="L261" s="34">
        <f>[1]ОГН!L261+[1]ОГСН!L261</f>
        <v>0</v>
      </c>
      <c r="M261" s="34">
        <f>[1]ОГН!M261+[1]ОГСН!M261</f>
        <v>0</v>
      </c>
      <c r="N261" s="34">
        <f>[1]ОГН!N261+[1]ОГСН!N261</f>
        <v>0</v>
      </c>
      <c r="O261" s="34">
        <f>[1]ОГН!O261+[1]ОГСН!O261</f>
        <v>0</v>
      </c>
      <c r="P261" s="34">
        <f>[1]ОГН!P261+[1]ОГСН!P261</f>
        <v>0</v>
      </c>
      <c r="Q261" s="34">
        <f>[1]ОГН!Q261+[1]ОГСН!Q261</f>
        <v>0</v>
      </c>
      <c r="R261" s="34">
        <f>[1]ОГН!R261+[1]ОГСН!R261</f>
        <v>0</v>
      </c>
      <c r="S261" s="34">
        <f>[1]ОГН!S261+[1]ОГСН!S261</f>
        <v>0</v>
      </c>
      <c r="T261" s="34">
        <f>[1]ОГН!T261+[1]ОГСН!T261</f>
        <v>0</v>
      </c>
      <c r="U261" s="34">
        <f>[1]ОГН!U261+[1]ОГСН!U261</f>
        <v>0</v>
      </c>
      <c r="V261" s="34">
        <f>[1]ОГН!V261+[1]ОГСН!V261</f>
        <v>0</v>
      </c>
      <c r="W261" s="34">
        <f>[1]ОГН!W261+[1]ОГСН!W261</f>
        <v>0</v>
      </c>
    </row>
    <row r="262" spans="1:23" ht="72.75" thickBot="1" x14ac:dyDescent="0.3">
      <c r="A262" s="39" t="s">
        <v>384</v>
      </c>
      <c r="B262" s="16" t="s">
        <v>385</v>
      </c>
      <c r="C262" s="34">
        <f>[1]ОГН!C262+[1]ОГСН!C262</f>
        <v>0</v>
      </c>
      <c r="D262" s="34">
        <f>[1]ОГН!D262+[1]ОГСН!D262</f>
        <v>0</v>
      </c>
      <c r="E262" s="34">
        <f>[1]ОГН!E262+[1]ОГСН!E262</f>
        <v>0</v>
      </c>
      <c r="F262" s="34">
        <f>[1]ОГН!F262+[1]ОГСН!F262</f>
        <v>0</v>
      </c>
      <c r="G262" s="34">
        <f>[1]ОГН!G262+[1]ОГСН!G262</f>
        <v>0</v>
      </c>
      <c r="H262" s="34">
        <f>[1]ОГН!H262+[1]ОГСН!H262</f>
        <v>0</v>
      </c>
      <c r="I262" s="34">
        <f>[1]ОГН!I262+[1]ОГСН!I262</f>
        <v>0</v>
      </c>
      <c r="J262" s="34">
        <f>[1]ОГН!J262+[1]ОГСН!J262</f>
        <v>0</v>
      </c>
      <c r="K262" s="34">
        <f>[1]ОГН!K262+[1]ОГСН!K262</f>
        <v>0</v>
      </c>
      <c r="L262" s="34">
        <f>[1]ОГН!L262+[1]ОГСН!L262</f>
        <v>0</v>
      </c>
      <c r="M262" s="34">
        <f>[1]ОГН!M262+[1]ОГСН!M262</f>
        <v>0</v>
      </c>
      <c r="N262" s="34">
        <f>[1]ОГН!N262+[1]ОГСН!N262</f>
        <v>0</v>
      </c>
      <c r="O262" s="34">
        <f>[1]ОГН!O262+[1]ОГСН!O262</f>
        <v>0</v>
      </c>
      <c r="P262" s="34">
        <f>[1]ОГН!P262+[1]ОГСН!P262</f>
        <v>0</v>
      </c>
      <c r="Q262" s="34">
        <f>[1]ОГН!Q262+[1]ОГСН!Q262</f>
        <v>0</v>
      </c>
      <c r="R262" s="34">
        <f>[1]ОГН!R262+[1]ОГСН!R262</f>
        <v>0</v>
      </c>
      <c r="S262" s="34">
        <f>[1]ОГН!S262+[1]ОГСН!S262</f>
        <v>0</v>
      </c>
      <c r="T262" s="34">
        <f>[1]ОГН!T262+[1]ОГСН!T262</f>
        <v>0</v>
      </c>
      <c r="U262" s="34">
        <f>[1]ОГН!U262+[1]ОГСН!U262</f>
        <v>0</v>
      </c>
      <c r="V262" s="34">
        <f>[1]ОГН!V262+[1]ОГСН!V262</f>
        <v>0</v>
      </c>
      <c r="W262" s="34">
        <f>[1]ОГН!W262+[1]ОГСН!W262</f>
        <v>0</v>
      </c>
    </row>
    <row r="263" spans="1:23" ht="96.75" thickBot="1" x14ac:dyDescent="0.3">
      <c r="A263" s="39" t="s">
        <v>386</v>
      </c>
      <c r="B263" s="16" t="s">
        <v>387</v>
      </c>
      <c r="C263" s="34">
        <f>[1]ОГН!C263+[1]ОГСН!C263</f>
        <v>0</v>
      </c>
      <c r="D263" s="34">
        <f>[1]ОГН!D263+[1]ОГСН!D263</f>
        <v>0</v>
      </c>
      <c r="E263" s="34">
        <f>[1]ОГН!E263+[1]ОГСН!E263</f>
        <v>0</v>
      </c>
      <c r="F263" s="34">
        <f>[1]ОГН!F263+[1]ОГСН!F263</f>
        <v>0</v>
      </c>
      <c r="G263" s="34">
        <f>[1]ОГН!G263+[1]ОГСН!G263</f>
        <v>0</v>
      </c>
      <c r="H263" s="34">
        <f>[1]ОГН!H263+[1]ОГСН!H263</f>
        <v>0</v>
      </c>
      <c r="I263" s="34">
        <f>[1]ОГН!I263+[1]ОГСН!I263</f>
        <v>0</v>
      </c>
      <c r="J263" s="34">
        <f>[1]ОГН!J263+[1]ОГСН!J263</f>
        <v>0</v>
      </c>
      <c r="K263" s="34">
        <f>[1]ОГН!K263+[1]ОГСН!K263</f>
        <v>0</v>
      </c>
      <c r="L263" s="34">
        <f>[1]ОГН!L263+[1]ОГСН!L263</f>
        <v>0</v>
      </c>
      <c r="M263" s="34">
        <f>[1]ОГН!M263+[1]ОГСН!M263</f>
        <v>0</v>
      </c>
      <c r="N263" s="34">
        <f>[1]ОГН!N263+[1]ОГСН!N263</f>
        <v>0</v>
      </c>
      <c r="O263" s="34">
        <f>[1]ОГН!O263+[1]ОГСН!O263</f>
        <v>0</v>
      </c>
      <c r="P263" s="34">
        <f>[1]ОГН!P263+[1]ОГСН!P263</f>
        <v>0</v>
      </c>
      <c r="Q263" s="34">
        <f>[1]ОГН!Q263+[1]ОГСН!Q263</f>
        <v>0</v>
      </c>
      <c r="R263" s="34">
        <f>[1]ОГН!R263+[1]ОГСН!R263</f>
        <v>0</v>
      </c>
      <c r="S263" s="34">
        <f>[1]ОГН!S263+[1]ОГСН!S263</f>
        <v>0</v>
      </c>
      <c r="T263" s="34">
        <f>[1]ОГН!T263+[1]ОГСН!T263</f>
        <v>0</v>
      </c>
      <c r="U263" s="34">
        <f>[1]ОГН!U263+[1]ОГСН!U263</f>
        <v>0</v>
      </c>
      <c r="V263" s="34">
        <f>[1]ОГН!V263+[1]ОГСН!V263</f>
        <v>0</v>
      </c>
      <c r="W263" s="34">
        <f>[1]ОГН!W263+[1]ОГСН!W263</f>
        <v>0</v>
      </c>
    </row>
    <row r="264" spans="1:23" ht="48.75" thickBot="1" x14ac:dyDescent="0.3">
      <c r="A264" s="39" t="s">
        <v>388</v>
      </c>
      <c r="B264" s="16" t="s">
        <v>389</v>
      </c>
      <c r="C264" s="34">
        <f>[1]ОГН!C264+[1]ОГСН!C264</f>
        <v>6</v>
      </c>
      <c r="D264" s="34">
        <f>[1]ОГН!D264+[1]ОГСН!D264</f>
        <v>0</v>
      </c>
      <c r="E264" s="34">
        <f>[1]ОГН!E264+[1]ОГСН!E264</f>
        <v>0</v>
      </c>
      <c r="F264" s="34">
        <f>[1]ОГН!F264+[1]ОГСН!F264</f>
        <v>6</v>
      </c>
      <c r="G264" s="34">
        <f>[1]ОГН!G264+[1]ОГСН!G264</f>
        <v>0</v>
      </c>
      <c r="H264" s="34">
        <f>[1]ОГН!H264+[1]ОГСН!H264</f>
        <v>0</v>
      </c>
      <c r="I264" s="34">
        <f>[1]ОГН!I264+[1]ОГСН!I264</f>
        <v>0</v>
      </c>
      <c r="J264" s="34">
        <f>[1]ОГН!J264+[1]ОГСН!J264</f>
        <v>0</v>
      </c>
      <c r="K264" s="34">
        <f>[1]ОГН!K264+[1]ОГСН!K264</f>
        <v>0</v>
      </c>
      <c r="L264" s="34">
        <f>[1]ОГН!L264+[1]ОГСН!L264</f>
        <v>0</v>
      </c>
      <c r="M264" s="34">
        <f>[1]ОГН!M264+[1]ОГСН!M264</f>
        <v>0</v>
      </c>
      <c r="N264" s="34">
        <f>[1]ОГН!N264+[1]ОГСН!N264</f>
        <v>0</v>
      </c>
      <c r="O264" s="34">
        <f>[1]ОГН!O264+[1]ОГСН!O264</f>
        <v>0</v>
      </c>
      <c r="P264" s="34">
        <f>[1]ОГН!P264+[1]ОГСН!P264</f>
        <v>0</v>
      </c>
      <c r="Q264" s="34">
        <f>[1]ОГН!Q264+[1]ОГСН!Q264</f>
        <v>0</v>
      </c>
      <c r="R264" s="34">
        <f>[1]ОГН!R264+[1]ОГСН!R264</f>
        <v>6</v>
      </c>
      <c r="S264" s="34">
        <f>[1]ОГН!S264+[1]ОГСН!S264</f>
        <v>0</v>
      </c>
      <c r="T264" s="34">
        <f>[1]ОГН!T264+[1]ОГСН!T264</f>
        <v>1</v>
      </c>
      <c r="U264" s="34">
        <f>[1]ОГН!U264+[1]ОГСН!U264</f>
        <v>5</v>
      </c>
      <c r="V264" s="34">
        <f>[1]ОГН!V264+[1]ОГСН!V264</f>
        <v>0</v>
      </c>
      <c r="W264" s="34">
        <f>[1]ОГН!W264+[1]ОГСН!W264</f>
        <v>0</v>
      </c>
    </row>
    <row r="265" spans="1:23" ht="48.75" thickBot="1" x14ac:dyDescent="0.3">
      <c r="A265" s="41" t="s">
        <v>390</v>
      </c>
      <c r="B265" s="22" t="s">
        <v>391</v>
      </c>
      <c r="C265" s="34">
        <f>[1]ОГН!C265+[1]ОГСН!C265</f>
        <v>19</v>
      </c>
      <c r="D265" s="34">
        <f>[1]ОГН!D265+[1]ОГСН!D265</f>
        <v>0</v>
      </c>
      <c r="E265" s="34">
        <f>[1]ОГН!E265+[1]ОГСН!E265</f>
        <v>0</v>
      </c>
      <c r="F265" s="34">
        <f>[1]ОГН!F265+[1]ОГСН!F265</f>
        <v>19</v>
      </c>
      <c r="G265" s="34">
        <f>[1]ОГН!G265+[1]ОГСН!G265</f>
        <v>0</v>
      </c>
      <c r="H265" s="34">
        <f>[1]ОГН!H265+[1]ОГСН!H265</f>
        <v>0</v>
      </c>
      <c r="I265" s="34">
        <f>[1]ОГН!I265+[1]ОГСН!I265</f>
        <v>0</v>
      </c>
      <c r="J265" s="34">
        <f>[1]ОГН!J265+[1]ОГСН!J265</f>
        <v>0</v>
      </c>
      <c r="K265" s="34">
        <f>[1]ОГН!K265+[1]ОГСН!K265</f>
        <v>0</v>
      </c>
      <c r="L265" s="34">
        <f>[1]ОГН!L265+[1]ОГСН!L265</f>
        <v>0</v>
      </c>
      <c r="M265" s="34">
        <f>[1]ОГН!M265+[1]ОГСН!M265</f>
        <v>0</v>
      </c>
      <c r="N265" s="34">
        <f>[1]ОГН!N265+[1]ОГСН!N265</f>
        <v>0</v>
      </c>
      <c r="O265" s="34">
        <f>[1]ОГН!O265+[1]ОГСН!O265</f>
        <v>0</v>
      </c>
      <c r="P265" s="34">
        <f>[1]ОГН!P265+[1]ОГСН!P265</f>
        <v>0</v>
      </c>
      <c r="Q265" s="34">
        <f>[1]ОГН!Q265+[1]ОГСН!Q265</f>
        <v>0</v>
      </c>
      <c r="R265" s="34">
        <f>[1]ОГН!R265+[1]ОГСН!R265</f>
        <v>19</v>
      </c>
      <c r="S265" s="34">
        <f>[1]ОГН!S265+[1]ОГСН!S265</f>
        <v>0</v>
      </c>
      <c r="T265" s="34">
        <f>[1]ОГН!T265+[1]ОГСН!T265</f>
        <v>1</v>
      </c>
      <c r="U265" s="34">
        <f>[1]ОГН!U265+[1]ОГСН!U265</f>
        <v>18</v>
      </c>
      <c r="V265" s="34">
        <f>[1]ОГН!V265+[1]ОГСН!V265</f>
        <v>0</v>
      </c>
      <c r="W265" s="34">
        <f>[1]ОГН!W265+[1]ОГСН!W265</f>
        <v>0</v>
      </c>
    </row>
    <row r="266" spans="1:23" ht="48.75" thickBot="1" x14ac:dyDescent="0.3">
      <c r="A266" s="41" t="s">
        <v>392</v>
      </c>
      <c r="B266" s="22" t="s">
        <v>393</v>
      </c>
      <c r="C266" s="34">
        <f>[1]ОГН!C266+[1]ОГСН!C266</f>
        <v>9</v>
      </c>
      <c r="D266" s="34">
        <f>[1]ОГН!D266+[1]ОГСН!D266</f>
        <v>0</v>
      </c>
      <c r="E266" s="34">
        <f>[1]ОГН!E266+[1]ОГСН!E266</f>
        <v>0</v>
      </c>
      <c r="F266" s="34">
        <f>[1]ОГН!F266+[1]ОГСН!F266</f>
        <v>9</v>
      </c>
      <c r="G266" s="34">
        <f>[1]ОГН!G266+[1]ОГСН!G266</f>
        <v>0</v>
      </c>
      <c r="H266" s="34">
        <f>[1]ОГН!H266+[1]ОГСН!H266</f>
        <v>0</v>
      </c>
      <c r="I266" s="34">
        <f>[1]ОГН!I266+[1]ОГСН!I266</f>
        <v>0</v>
      </c>
      <c r="J266" s="34">
        <f>[1]ОГН!J266+[1]ОГСН!J266</f>
        <v>0</v>
      </c>
      <c r="K266" s="34">
        <f>[1]ОГН!K266+[1]ОГСН!K266</f>
        <v>0</v>
      </c>
      <c r="L266" s="34">
        <f>[1]ОГН!L266+[1]ОГСН!L266</f>
        <v>0</v>
      </c>
      <c r="M266" s="34">
        <f>[1]ОГН!M266+[1]ОГСН!M266</f>
        <v>0</v>
      </c>
      <c r="N266" s="34">
        <f>[1]ОГН!N266+[1]ОГСН!N266</f>
        <v>0</v>
      </c>
      <c r="O266" s="34">
        <f>[1]ОГН!O266+[1]ОГСН!O266</f>
        <v>0</v>
      </c>
      <c r="P266" s="34">
        <f>[1]ОГН!P266+[1]ОГСН!P266</f>
        <v>0</v>
      </c>
      <c r="Q266" s="34">
        <f>[1]ОГН!Q266+[1]ОГСН!Q266</f>
        <v>0</v>
      </c>
      <c r="R266" s="34">
        <f>[1]ОГН!R266+[1]ОГСН!R266</f>
        <v>9</v>
      </c>
      <c r="S266" s="34">
        <f>[1]ОГН!S266+[1]ОГСН!S266</f>
        <v>0</v>
      </c>
      <c r="T266" s="34">
        <f>[1]ОГН!T266+[1]ОГСН!T266</f>
        <v>2</v>
      </c>
      <c r="U266" s="34">
        <f>[1]ОГН!U266+[1]ОГСН!U266</f>
        <v>8</v>
      </c>
      <c r="V266" s="34">
        <f>[1]ОГН!V266+[1]ОГСН!V266</f>
        <v>0</v>
      </c>
      <c r="W266" s="34">
        <f>[1]ОГН!W266+[1]ОГСН!W266</f>
        <v>0</v>
      </c>
    </row>
    <row r="267" spans="1:23" ht="48.75" thickBot="1" x14ac:dyDescent="0.3">
      <c r="A267" s="41" t="s">
        <v>394</v>
      </c>
      <c r="B267" s="22" t="s">
        <v>395</v>
      </c>
      <c r="C267" s="34">
        <f>[1]ОГН!C267+[1]ОГСН!C267</f>
        <v>1</v>
      </c>
      <c r="D267" s="34">
        <f>[1]ОГН!D267+[1]ОГСН!D267</f>
        <v>0</v>
      </c>
      <c r="E267" s="34">
        <f>[1]ОГН!E267+[1]ОГСН!E267</f>
        <v>0</v>
      </c>
      <c r="F267" s="34">
        <f>[1]ОГН!F267+[1]ОГСН!F267</f>
        <v>1</v>
      </c>
      <c r="G267" s="34">
        <f>[1]ОГН!G267+[1]ОГСН!G267</f>
        <v>0</v>
      </c>
      <c r="H267" s="34">
        <f>[1]ОГН!H267+[1]ОГСН!H267</f>
        <v>0</v>
      </c>
      <c r="I267" s="34">
        <f>[1]ОГН!I267+[1]ОГСН!I267</f>
        <v>0</v>
      </c>
      <c r="J267" s="34">
        <f>[1]ОГН!J267+[1]ОГСН!J267</f>
        <v>0</v>
      </c>
      <c r="K267" s="34">
        <f>[1]ОГН!K267+[1]ОГСН!K267</f>
        <v>0</v>
      </c>
      <c r="L267" s="34">
        <f>[1]ОГН!L267+[1]ОГСН!L267</f>
        <v>0</v>
      </c>
      <c r="M267" s="34">
        <f>[1]ОГН!M267+[1]ОГСН!M267</f>
        <v>0</v>
      </c>
      <c r="N267" s="34">
        <f>[1]ОГН!N267+[1]ОГСН!N267</f>
        <v>0</v>
      </c>
      <c r="O267" s="34">
        <f>[1]ОГН!O267+[1]ОГСН!O267</f>
        <v>0</v>
      </c>
      <c r="P267" s="34">
        <f>[1]ОГН!P267+[1]ОГСН!P267</f>
        <v>0</v>
      </c>
      <c r="Q267" s="34">
        <f>[1]ОГН!Q267+[1]ОГСН!Q267</f>
        <v>0</v>
      </c>
      <c r="R267" s="34">
        <f>[1]ОГН!R267+[1]ОГСН!R267</f>
        <v>0</v>
      </c>
      <c r="S267" s="34">
        <f>[1]ОГН!S267+[1]ОГСН!S267</f>
        <v>1</v>
      </c>
      <c r="T267" s="34">
        <f>[1]ОГН!T267+[1]ОГСН!T267</f>
        <v>0</v>
      </c>
      <c r="U267" s="34">
        <f>[1]ОГН!U267+[1]ОГСН!U267</f>
        <v>0</v>
      </c>
      <c r="V267" s="34">
        <f>[1]ОГН!V267+[1]ОГСН!V267</f>
        <v>0</v>
      </c>
      <c r="W267" s="34">
        <f>[1]ОГН!W267+[1]ОГСН!W267</f>
        <v>0</v>
      </c>
    </row>
    <row r="268" spans="1:23" ht="48.75" thickBot="1" x14ac:dyDescent="0.3">
      <c r="A268" s="39" t="s">
        <v>396</v>
      </c>
      <c r="B268" s="16" t="s">
        <v>397</v>
      </c>
      <c r="C268" s="34">
        <f>[1]ОГН!C268+[1]ОГСН!C268</f>
        <v>15</v>
      </c>
      <c r="D268" s="34">
        <f>[1]ОГН!D268+[1]ОГСН!D268</f>
        <v>0</v>
      </c>
      <c r="E268" s="34">
        <f>[1]ОГН!E268+[1]ОГСН!E268</f>
        <v>0</v>
      </c>
      <c r="F268" s="34">
        <f>[1]ОГН!F268+[1]ОГСН!F268</f>
        <v>15</v>
      </c>
      <c r="G268" s="34">
        <f>[1]ОГН!G268+[1]ОГСН!G268</f>
        <v>0</v>
      </c>
      <c r="H268" s="34">
        <f>[1]ОГН!H268+[1]ОГСН!H268</f>
        <v>0</v>
      </c>
      <c r="I268" s="34">
        <f>[1]ОГН!I268+[1]ОГСН!I268</f>
        <v>0</v>
      </c>
      <c r="J268" s="34">
        <f>[1]ОГН!J268+[1]ОГСН!J268</f>
        <v>0</v>
      </c>
      <c r="K268" s="34">
        <f>[1]ОГН!K268+[1]ОГСН!K268</f>
        <v>0</v>
      </c>
      <c r="L268" s="34">
        <f>[1]ОГН!L268+[1]ОГСН!L268</f>
        <v>0</v>
      </c>
      <c r="M268" s="34">
        <f>[1]ОГН!M268+[1]ОГСН!M268</f>
        <v>0</v>
      </c>
      <c r="N268" s="34">
        <f>[1]ОГН!N268+[1]ОГСН!N268</f>
        <v>0</v>
      </c>
      <c r="O268" s="34">
        <f>[1]ОГН!O268+[1]ОГСН!O268</f>
        <v>0</v>
      </c>
      <c r="P268" s="34">
        <f>[1]ОГН!P268+[1]ОГСН!P268</f>
        <v>1</v>
      </c>
      <c r="Q268" s="34">
        <f>[1]ОГН!Q268+[1]ОГСН!Q268</f>
        <v>0</v>
      </c>
      <c r="R268" s="34">
        <f>[1]ОГН!R268+[1]ОГСН!R268</f>
        <v>14</v>
      </c>
      <c r="S268" s="34">
        <f>[1]ОГН!S268+[1]ОГСН!S268</f>
        <v>0</v>
      </c>
      <c r="T268" s="34">
        <f>[1]ОГН!T268+[1]ОГСН!T268</f>
        <v>0</v>
      </c>
      <c r="U268" s="34">
        <f>[1]ОГН!U268+[1]ОГСН!U268</f>
        <v>14</v>
      </c>
      <c r="V268" s="34">
        <f>[1]ОГН!V268+[1]ОГСН!V268</f>
        <v>0</v>
      </c>
      <c r="W268" s="34">
        <f>[1]ОГН!W268+[1]ОГСН!W268</f>
        <v>0</v>
      </c>
    </row>
    <row r="269" spans="1:23" ht="72.75" thickBot="1" x14ac:dyDescent="0.3">
      <c r="A269" s="39" t="s">
        <v>398</v>
      </c>
      <c r="B269" s="16" t="s">
        <v>399</v>
      </c>
      <c r="C269" s="34">
        <f>[1]ОГН!C269+[1]ОГСН!C269</f>
        <v>1</v>
      </c>
      <c r="D269" s="34">
        <f>[1]ОГН!D269+[1]ОГСН!D269</f>
        <v>0</v>
      </c>
      <c r="E269" s="34">
        <f>[1]ОГН!E269+[1]ОГСН!E269</f>
        <v>0</v>
      </c>
      <c r="F269" s="34">
        <f>[1]ОГН!F269+[1]ОГСН!F269</f>
        <v>1</v>
      </c>
      <c r="G269" s="34">
        <f>[1]ОГН!G269+[1]ОГСН!G269</f>
        <v>0</v>
      </c>
      <c r="H269" s="34">
        <f>[1]ОГН!H269+[1]ОГСН!H269</f>
        <v>0</v>
      </c>
      <c r="I269" s="34">
        <f>[1]ОГН!I269+[1]ОГСН!I269</f>
        <v>0</v>
      </c>
      <c r="J269" s="34">
        <f>[1]ОГН!J269+[1]ОГСН!J269</f>
        <v>0</v>
      </c>
      <c r="K269" s="34">
        <f>[1]ОГН!K269+[1]ОГСН!K269</f>
        <v>0</v>
      </c>
      <c r="L269" s="34">
        <f>[1]ОГН!L269+[1]ОГСН!L269</f>
        <v>0</v>
      </c>
      <c r="M269" s="34">
        <f>[1]ОГН!M269+[1]ОГСН!M269</f>
        <v>0</v>
      </c>
      <c r="N269" s="34">
        <f>[1]ОГН!N269+[1]ОГСН!N269</f>
        <v>0</v>
      </c>
      <c r="O269" s="34">
        <f>[1]ОГН!O269+[1]ОГСН!O269</f>
        <v>0</v>
      </c>
      <c r="P269" s="34">
        <f>[1]ОГН!P269+[1]ОГСН!P269</f>
        <v>0</v>
      </c>
      <c r="Q269" s="34">
        <f>[1]ОГН!Q269+[1]ОГСН!Q269</f>
        <v>0</v>
      </c>
      <c r="R269" s="34">
        <f>[1]ОГН!R269+[1]ОГСН!R269</f>
        <v>1</v>
      </c>
      <c r="S269" s="34">
        <f>[1]ОГН!S269+[1]ОГСН!S269</f>
        <v>0</v>
      </c>
      <c r="T269" s="34">
        <f>[1]ОГН!T269+[1]ОГСН!T269</f>
        <v>0</v>
      </c>
      <c r="U269" s="34">
        <f>[1]ОГН!U269+[1]ОГСН!U269</f>
        <v>1</v>
      </c>
      <c r="V269" s="34">
        <f>[1]ОГН!V269+[1]ОГСН!V269</f>
        <v>0</v>
      </c>
      <c r="W269" s="34">
        <f>[1]ОГН!W269+[1]ОГСН!W269</f>
        <v>0</v>
      </c>
    </row>
    <row r="270" spans="1:23" ht="36.75" thickBot="1" x14ac:dyDescent="0.3">
      <c r="A270" s="39" t="s">
        <v>400</v>
      </c>
      <c r="B270" s="16" t="s">
        <v>401</v>
      </c>
      <c r="C270" s="34">
        <f>[1]ОГН!C270+[1]ОГСН!C270</f>
        <v>0</v>
      </c>
      <c r="D270" s="34">
        <f>[1]ОГН!D270+[1]ОГСН!D270</f>
        <v>0</v>
      </c>
      <c r="E270" s="34">
        <f>[1]ОГН!E270+[1]ОГСН!E270</f>
        <v>0</v>
      </c>
      <c r="F270" s="34">
        <f>[1]ОГН!F270+[1]ОГСН!F270</f>
        <v>0</v>
      </c>
      <c r="G270" s="34">
        <f>[1]ОГН!G270+[1]ОГСН!G270</f>
        <v>0</v>
      </c>
      <c r="H270" s="34">
        <f>[1]ОГН!H270+[1]ОГСН!H270</f>
        <v>0</v>
      </c>
      <c r="I270" s="34">
        <f>[1]ОГН!I270+[1]ОГСН!I270</f>
        <v>0</v>
      </c>
      <c r="J270" s="34">
        <f>[1]ОГН!J270+[1]ОГСН!J270</f>
        <v>0</v>
      </c>
      <c r="K270" s="34">
        <f>[1]ОГН!K270+[1]ОГСН!K270</f>
        <v>0</v>
      </c>
      <c r="L270" s="34">
        <f>[1]ОГН!L270+[1]ОГСН!L270</f>
        <v>0</v>
      </c>
      <c r="M270" s="34">
        <f>[1]ОГН!M270+[1]ОГСН!M270</f>
        <v>0</v>
      </c>
      <c r="N270" s="34">
        <f>[1]ОГН!N270+[1]ОГСН!N270</f>
        <v>0</v>
      </c>
      <c r="O270" s="34">
        <f>[1]ОГН!O270+[1]ОГСН!O270</f>
        <v>0</v>
      </c>
      <c r="P270" s="34">
        <f>[1]ОГН!P270+[1]ОГСН!P270</f>
        <v>0</v>
      </c>
      <c r="Q270" s="34">
        <f>[1]ОГН!Q270+[1]ОГСН!Q270</f>
        <v>0</v>
      </c>
      <c r="R270" s="34">
        <f>[1]ОГН!R270+[1]ОГСН!R270</f>
        <v>0</v>
      </c>
      <c r="S270" s="34">
        <f>[1]ОГН!S270+[1]ОГСН!S270</f>
        <v>0</v>
      </c>
      <c r="T270" s="34">
        <f>[1]ОГН!T270+[1]ОГСН!T270</f>
        <v>0</v>
      </c>
      <c r="U270" s="34">
        <f>[1]ОГН!U270+[1]ОГСН!U270</f>
        <v>0</v>
      </c>
      <c r="V270" s="34">
        <f>[1]ОГН!V270+[1]ОГСН!V270</f>
        <v>0</v>
      </c>
      <c r="W270" s="34">
        <f>[1]ОГН!W270+[1]ОГСН!W270</f>
        <v>0</v>
      </c>
    </row>
    <row r="271" spans="1:23" ht="36.75" thickBot="1" x14ac:dyDescent="0.3">
      <c r="A271" s="39" t="s">
        <v>402</v>
      </c>
      <c r="B271" s="16" t="s">
        <v>403</v>
      </c>
      <c r="C271" s="34">
        <f>[1]ОГН!C271+[1]ОГСН!C271</f>
        <v>5</v>
      </c>
      <c r="D271" s="34">
        <f>[1]ОГН!D271+[1]ОГСН!D271</f>
        <v>0</v>
      </c>
      <c r="E271" s="34">
        <f>[1]ОГН!E271+[1]ОГСН!E271</f>
        <v>0</v>
      </c>
      <c r="F271" s="34">
        <f>[1]ОГН!F271+[1]ОГСН!F271</f>
        <v>5</v>
      </c>
      <c r="G271" s="34">
        <f>[1]ОГН!G271+[1]ОГСН!G271</f>
        <v>0</v>
      </c>
      <c r="H271" s="34">
        <f>[1]ОГН!H271+[1]ОГСН!H271</f>
        <v>0</v>
      </c>
      <c r="I271" s="34">
        <f>[1]ОГН!I271+[1]ОГСН!I271</f>
        <v>0</v>
      </c>
      <c r="J271" s="34">
        <f>[1]ОГН!J271+[1]ОГСН!J271</f>
        <v>0</v>
      </c>
      <c r="K271" s="34">
        <f>[1]ОГН!K271+[1]ОГСН!K271</f>
        <v>0</v>
      </c>
      <c r="L271" s="34">
        <f>[1]ОГН!L271+[1]ОГСН!L271</f>
        <v>0</v>
      </c>
      <c r="M271" s="34">
        <f>[1]ОГН!M271+[1]ОГСН!M271</f>
        <v>0</v>
      </c>
      <c r="N271" s="34">
        <f>[1]ОГН!N271+[1]ОГСН!N271</f>
        <v>0</v>
      </c>
      <c r="O271" s="34">
        <f>[1]ОГН!O271+[1]ОГСН!O271</f>
        <v>0</v>
      </c>
      <c r="P271" s="34">
        <f>[1]ОГН!P271+[1]ОГСН!P271</f>
        <v>0</v>
      </c>
      <c r="Q271" s="34">
        <f>[1]ОГН!Q271+[1]ОГСН!Q271</f>
        <v>0</v>
      </c>
      <c r="R271" s="34">
        <f>[1]ОГН!R271+[1]ОГСН!R271</f>
        <v>5</v>
      </c>
      <c r="S271" s="34">
        <f>[1]ОГН!S271+[1]ОГСН!S271</f>
        <v>0</v>
      </c>
      <c r="T271" s="34">
        <f>[1]ОГН!T271+[1]ОГСН!T271</f>
        <v>0</v>
      </c>
      <c r="U271" s="34">
        <f>[1]ОГН!U271+[1]ОГСН!U271</f>
        <v>4</v>
      </c>
      <c r="V271" s="34">
        <f>[1]ОГН!V271+[1]ОГСН!V271</f>
        <v>0</v>
      </c>
      <c r="W271" s="34">
        <f>[1]ОГН!W271+[1]ОГСН!W271</f>
        <v>0</v>
      </c>
    </row>
    <row r="272" spans="1:23" ht="60.75" thickBot="1" x14ac:dyDescent="0.3">
      <c r="A272" s="32" t="s">
        <v>404</v>
      </c>
      <c r="B272" s="22" t="s">
        <v>405</v>
      </c>
      <c r="C272" s="34">
        <f>[1]ОГН!C272+[1]ОГСН!C272</f>
        <v>5</v>
      </c>
      <c r="D272" s="34">
        <f>[1]ОГН!D272+[1]ОГСН!D272</f>
        <v>0</v>
      </c>
      <c r="E272" s="34">
        <f>[1]ОГН!E272+[1]ОГСН!E272</f>
        <v>0</v>
      </c>
      <c r="F272" s="34">
        <f>[1]ОГН!F272+[1]ОГСН!F272</f>
        <v>5</v>
      </c>
      <c r="G272" s="34">
        <f>[1]ОГН!G272+[1]ОГСН!G272</f>
        <v>0</v>
      </c>
      <c r="H272" s="34">
        <f>[1]ОГН!H272+[1]ОГСН!H272</f>
        <v>0</v>
      </c>
      <c r="I272" s="34">
        <f>[1]ОГН!I272+[1]ОГСН!I272</f>
        <v>0</v>
      </c>
      <c r="J272" s="34">
        <f>[1]ОГН!J272+[1]ОГСН!J272</f>
        <v>0</v>
      </c>
      <c r="K272" s="34">
        <f>[1]ОГН!K272+[1]ОГСН!K272</f>
        <v>0</v>
      </c>
      <c r="L272" s="34">
        <f>[1]ОГН!L272+[1]ОГСН!L272</f>
        <v>0</v>
      </c>
      <c r="M272" s="34">
        <f>[1]ОГН!M272+[1]ОГСН!M272</f>
        <v>0</v>
      </c>
      <c r="N272" s="34">
        <f>[1]ОГН!N272+[1]ОГСН!N272</f>
        <v>0</v>
      </c>
      <c r="O272" s="34">
        <f>[1]ОГН!O272+[1]ОГСН!O272</f>
        <v>0</v>
      </c>
      <c r="P272" s="34">
        <f>[1]ОГН!P272+[1]ОГСН!P272</f>
        <v>0</v>
      </c>
      <c r="Q272" s="34">
        <f>[1]ОГН!Q272+[1]ОГСН!Q272</f>
        <v>0</v>
      </c>
      <c r="R272" s="34">
        <f>[1]ОГН!R272+[1]ОГСН!R272</f>
        <v>5</v>
      </c>
      <c r="S272" s="34">
        <f>[1]ОГН!S272+[1]ОГСН!S272</f>
        <v>0</v>
      </c>
      <c r="T272" s="34">
        <f>[1]ОГН!T272+[1]ОГСН!T272</f>
        <v>0</v>
      </c>
      <c r="U272" s="34">
        <f>[1]ОГН!U272+[1]ОГСН!U272</f>
        <v>4</v>
      </c>
      <c r="V272" s="34">
        <f>[1]ОГН!V272+[1]ОГСН!V272</f>
        <v>0</v>
      </c>
      <c r="W272" s="34">
        <f>[1]ОГН!W272+[1]ОГСН!W272</f>
        <v>0</v>
      </c>
    </row>
    <row r="273" spans="1:23" ht="84.75" customHeight="1" thickBot="1" x14ac:dyDescent="0.3">
      <c r="A273" s="32" t="s">
        <v>406</v>
      </c>
      <c r="B273" s="22" t="s">
        <v>407</v>
      </c>
      <c r="C273" s="34">
        <f>[1]ОГН!C273+[1]ОГСН!C273</f>
        <v>0</v>
      </c>
      <c r="D273" s="34">
        <f>[1]ОГН!D273+[1]ОГСН!D273</f>
        <v>0</v>
      </c>
      <c r="E273" s="34">
        <f>[1]ОГН!E273+[1]ОГСН!E273</f>
        <v>0</v>
      </c>
      <c r="F273" s="34">
        <f>[1]ОГН!F273+[1]ОГСН!F273</f>
        <v>0</v>
      </c>
      <c r="G273" s="34">
        <f>[1]ОГН!G273+[1]ОГСН!G273</f>
        <v>0</v>
      </c>
      <c r="H273" s="34">
        <f>[1]ОГН!H273+[1]ОГСН!H273</f>
        <v>0</v>
      </c>
      <c r="I273" s="34">
        <f>[1]ОГН!I273+[1]ОГСН!I273</f>
        <v>0</v>
      </c>
      <c r="J273" s="34">
        <f>[1]ОГН!J273+[1]ОГСН!J273</f>
        <v>0</v>
      </c>
      <c r="K273" s="34">
        <f>[1]ОГН!K273+[1]ОГСН!K273</f>
        <v>0</v>
      </c>
      <c r="L273" s="34">
        <f>[1]ОГН!L273+[1]ОГСН!L273</f>
        <v>0</v>
      </c>
      <c r="M273" s="34">
        <f>[1]ОГН!M273+[1]ОГСН!M273</f>
        <v>0</v>
      </c>
      <c r="N273" s="34">
        <f>[1]ОГН!N273+[1]ОГСН!N273</f>
        <v>0</v>
      </c>
      <c r="O273" s="34">
        <f>[1]ОГН!O273+[1]ОГСН!O273</f>
        <v>0</v>
      </c>
      <c r="P273" s="34">
        <f>[1]ОГН!P273+[1]ОГСН!P273</f>
        <v>0</v>
      </c>
      <c r="Q273" s="34">
        <f>[1]ОГН!Q273+[1]ОГСН!Q273</f>
        <v>0</v>
      </c>
      <c r="R273" s="34">
        <f>[1]ОГН!R273+[1]ОГСН!R273</f>
        <v>0</v>
      </c>
      <c r="S273" s="34">
        <f>[1]ОГН!S273+[1]ОГСН!S273</f>
        <v>0</v>
      </c>
      <c r="T273" s="34">
        <f>[1]ОГН!T273+[1]ОГСН!T273</f>
        <v>0</v>
      </c>
      <c r="U273" s="34">
        <f>[1]ОГН!U273+[1]ОГСН!U273</f>
        <v>0</v>
      </c>
      <c r="V273" s="34">
        <f>[1]ОГН!V273+[1]ОГСН!V273</f>
        <v>0</v>
      </c>
      <c r="W273" s="34">
        <f>[1]ОГН!W273+[1]ОГСН!W273</f>
        <v>0</v>
      </c>
    </row>
    <row r="274" spans="1:23" ht="144.75" thickBot="1" x14ac:dyDescent="0.3">
      <c r="A274" s="32" t="s">
        <v>408</v>
      </c>
      <c r="B274" s="22" t="s">
        <v>409</v>
      </c>
      <c r="C274" s="34">
        <f>[1]ОГН!C274+[1]ОГСН!C274</f>
        <v>0</v>
      </c>
      <c r="D274" s="34">
        <f>[1]ОГН!D274+[1]ОГСН!D274</f>
        <v>0</v>
      </c>
      <c r="E274" s="34">
        <f>[1]ОГН!E274+[1]ОГСН!E274</f>
        <v>0</v>
      </c>
      <c r="F274" s="34">
        <f>[1]ОГН!F274+[1]ОГСН!F274</f>
        <v>0</v>
      </c>
      <c r="G274" s="34">
        <f>[1]ОГН!G274+[1]ОГСН!G274</f>
        <v>0</v>
      </c>
      <c r="H274" s="34">
        <f>[1]ОГН!H274+[1]ОГСН!H274</f>
        <v>0</v>
      </c>
      <c r="I274" s="34">
        <f>[1]ОГН!I274+[1]ОГСН!I274</f>
        <v>0</v>
      </c>
      <c r="J274" s="34">
        <f>[1]ОГН!J274+[1]ОГСН!J274</f>
        <v>0</v>
      </c>
      <c r="K274" s="34">
        <f>[1]ОГН!K274+[1]ОГСН!K274</f>
        <v>0</v>
      </c>
      <c r="L274" s="34">
        <f>[1]ОГН!L274+[1]ОГСН!L274</f>
        <v>0</v>
      </c>
      <c r="M274" s="34">
        <f>[1]ОГН!M274+[1]ОГСН!M274</f>
        <v>0</v>
      </c>
      <c r="N274" s="34">
        <f>[1]ОГН!N274+[1]ОГСН!N274</f>
        <v>0</v>
      </c>
      <c r="O274" s="34">
        <f>[1]ОГН!O274+[1]ОГСН!O274</f>
        <v>0</v>
      </c>
      <c r="P274" s="34">
        <f>[1]ОГН!P274+[1]ОГСН!P274</f>
        <v>0</v>
      </c>
      <c r="Q274" s="34">
        <f>[1]ОГН!Q274+[1]ОГСН!Q274</f>
        <v>0</v>
      </c>
      <c r="R274" s="34">
        <f>[1]ОГН!R274+[1]ОГСН!R274</f>
        <v>0</v>
      </c>
      <c r="S274" s="34">
        <f>[1]ОГН!S274+[1]ОГСН!S274</f>
        <v>0</v>
      </c>
      <c r="T274" s="34">
        <f>[1]ОГН!T274+[1]ОГСН!T274</f>
        <v>0</v>
      </c>
      <c r="U274" s="34">
        <f>[1]ОГН!U274+[1]ОГСН!U274</f>
        <v>0</v>
      </c>
      <c r="V274" s="34">
        <f>[1]ОГН!V274+[1]ОГСН!V274</f>
        <v>0</v>
      </c>
      <c r="W274" s="34">
        <f>[1]ОГН!W274+[1]ОГСН!W274</f>
        <v>0</v>
      </c>
    </row>
    <row r="275" spans="1:23" ht="48.75" thickBot="1" x14ac:dyDescent="0.3">
      <c r="A275" s="32" t="s">
        <v>410</v>
      </c>
      <c r="B275" s="22" t="s">
        <v>411</v>
      </c>
      <c r="C275" s="34">
        <f>[1]ОГН!C275+[1]ОГСН!C275</f>
        <v>0</v>
      </c>
      <c r="D275" s="34">
        <f>[1]ОГН!D275+[1]ОГСН!D275</f>
        <v>0</v>
      </c>
      <c r="E275" s="34">
        <f>[1]ОГН!E275+[1]ОГСН!E275</f>
        <v>0</v>
      </c>
      <c r="F275" s="34">
        <f>[1]ОГН!F275+[1]ОГСН!F275</f>
        <v>0</v>
      </c>
      <c r="G275" s="34">
        <f>[1]ОГН!G275+[1]ОГСН!G275</f>
        <v>0</v>
      </c>
      <c r="H275" s="34">
        <f>[1]ОГН!H275+[1]ОГСН!H275</f>
        <v>0</v>
      </c>
      <c r="I275" s="34">
        <f>[1]ОГН!I275+[1]ОГСН!I275</f>
        <v>0</v>
      </c>
      <c r="J275" s="34">
        <f>[1]ОГН!J275+[1]ОГСН!J275</f>
        <v>0</v>
      </c>
      <c r="K275" s="34">
        <f>[1]ОГН!K275+[1]ОГСН!K275</f>
        <v>0</v>
      </c>
      <c r="L275" s="34">
        <f>[1]ОГН!L275+[1]ОГСН!L275</f>
        <v>0</v>
      </c>
      <c r="M275" s="34">
        <f>[1]ОГН!M275+[1]ОГСН!M275</f>
        <v>0</v>
      </c>
      <c r="N275" s="34">
        <f>[1]ОГН!N275+[1]ОГСН!N275</f>
        <v>0</v>
      </c>
      <c r="O275" s="34">
        <f>[1]ОГН!O275+[1]ОГСН!O275</f>
        <v>0</v>
      </c>
      <c r="P275" s="34">
        <f>[1]ОГН!P275+[1]ОГСН!P275</f>
        <v>0</v>
      </c>
      <c r="Q275" s="34">
        <f>[1]ОГН!Q275+[1]ОГСН!Q275</f>
        <v>0</v>
      </c>
      <c r="R275" s="34">
        <f>[1]ОГН!R275+[1]ОГСН!R275</f>
        <v>0</v>
      </c>
      <c r="S275" s="34">
        <f>[1]ОГН!S275+[1]ОГСН!S275</f>
        <v>0</v>
      </c>
      <c r="T275" s="34">
        <f>[1]ОГН!T275+[1]ОГСН!T275</f>
        <v>0</v>
      </c>
      <c r="U275" s="34">
        <f>[1]ОГН!U275+[1]ОГСН!U275</f>
        <v>0</v>
      </c>
      <c r="V275" s="34">
        <f>[1]ОГН!V275+[1]ОГСН!V275</f>
        <v>0</v>
      </c>
      <c r="W275" s="34">
        <f>[1]ОГН!W275+[1]ОГСН!W275</f>
        <v>0</v>
      </c>
    </row>
    <row r="276" spans="1:23" ht="48.75" thickBot="1" x14ac:dyDescent="0.3">
      <c r="A276" s="39" t="s">
        <v>412</v>
      </c>
      <c r="B276" s="16" t="s">
        <v>413</v>
      </c>
      <c r="C276" s="34">
        <f>[1]ОГН!C276+[1]ОГСН!C276</f>
        <v>0</v>
      </c>
      <c r="D276" s="34">
        <f>[1]ОГН!D276+[1]ОГСН!D276</f>
        <v>0</v>
      </c>
      <c r="E276" s="34">
        <f>[1]ОГН!E276+[1]ОГСН!E276</f>
        <v>0</v>
      </c>
      <c r="F276" s="34">
        <f>[1]ОГН!F276+[1]ОГСН!F276</f>
        <v>0</v>
      </c>
      <c r="G276" s="34">
        <f>[1]ОГН!G276+[1]ОГСН!G276</f>
        <v>0</v>
      </c>
      <c r="H276" s="34">
        <f>[1]ОГН!H276+[1]ОГСН!H276</f>
        <v>0</v>
      </c>
      <c r="I276" s="34">
        <f>[1]ОГН!I276+[1]ОГСН!I276</f>
        <v>0</v>
      </c>
      <c r="J276" s="34">
        <f>[1]ОГН!J276+[1]ОГСН!J276</f>
        <v>0</v>
      </c>
      <c r="K276" s="34">
        <f>[1]ОГН!K276+[1]ОГСН!K276</f>
        <v>0</v>
      </c>
      <c r="L276" s="34">
        <f>[1]ОГН!L276+[1]ОГСН!L276</f>
        <v>0</v>
      </c>
      <c r="M276" s="34">
        <f>[1]ОГН!M276+[1]ОГСН!M276</f>
        <v>0</v>
      </c>
      <c r="N276" s="34">
        <f>[1]ОГН!N276+[1]ОГСН!N276</f>
        <v>0</v>
      </c>
      <c r="O276" s="34">
        <f>[1]ОГН!O276+[1]ОГСН!O276</f>
        <v>0</v>
      </c>
      <c r="P276" s="34">
        <f>[1]ОГН!P276+[1]ОГСН!P276</f>
        <v>0</v>
      </c>
      <c r="Q276" s="34">
        <f>[1]ОГН!Q276+[1]ОГСН!Q276</f>
        <v>0</v>
      </c>
      <c r="R276" s="34">
        <f>[1]ОГН!R276+[1]ОГСН!R276</f>
        <v>0</v>
      </c>
      <c r="S276" s="34">
        <f>[1]ОГН!S276+[1]ОГСН!S276</f>
        <v>0</v>
      </c>
      <c r="T276" s="34">
        <f>[1]ОГН!T276+[1]ОГСН!T276</f>
        <v>0</v>
      </c>
      <c r="U276" s="34">
        <f>[1]ОГН!U276+[1]ОГСН!U276</f>
        <v>0</v>
      </c>
      <c r="V276" s="34">
        <f>[1]ОГН!V276+[1]ОГСН!V276</f>
        <v>0</v>
      </c>
      <c r="W276" s="34">
        <f>[1]ОГН!W276+[1]ОГСН!W276</f>
        <v>0</v>
      </c>
    </row>
    <row r="277" spans="1:23" ht="72.75" thickBot="1" x14ac:dyDescent="0.3">
      <c r="A277" s="39" t="s">
        <v>414</v>
      </c>
      <c r="B277" s="16" t="s">
        <v>415</v>
      </c>
      <c r="C277" s="34">
        <f>[1]ОГН!C277+[1]ОГСН!C277</f>
        <v>0</v>
      </c>
      <c r="D277" s="34">
        <f>[1]ОГН!D277+[1]ОГСН!D277</f>
        <v>0</v>
      </c>
      <c r="E277" s="34">
        <f>[1]ОГН!E277+[1]ОГСН!E277</f>
        <v>0</v>
      </c>
      <c r="F277" s="34">
        <f>[1]ОГН!F277+[1]ОГСН!F277</f>
        <v>0</v>
      </c>
      <c r="G277" s="34">
        <f>[1]ОГН!G277+[1]ОГСН!G277</f>
        <v>0</v>
      </c>
      <c r="H277" s="34">
        <f>[1]ОГН!H277+[1]ОГСН!H277</f>
        <v>0</v>
      </c>
      <c r="I277" s="34">
        <f>[1]ОГН!I277+[1]ОГСН!I277</f>
        <v>0</v>
      </c>
      <c r="J277" s="34">
        <f>[1]ОГН!J277+[1]ОГСН!J277</f>
        <v>0</v>
      </c>
      <c r="K277" s="34">
        <f>[1]ОГН!K277+[1]ОГСН!K277</f>
        <v>0</v>
      </c>
      <c r="L277" s="34">
        <f>[1]ОГН!L277+[1]ОГСН!L277</f>
        <v>0</v>
      </c>
      <c r="M277" s="34">
        <f>[1]ОГН!M277+[1]ОГСН!M277</f>
        <v>0</v>
      </c>
      <c r="N277" s="34">
        <f>[1]ОГН!N277+[1]ОГСН!N277</f>
        <v>0</v>
      </c>
      <c r="O277" s="34">
        <f>[1]ОГН!O277+[1]ОГСН!O277</f>
        <v>0</v>
      </c>
      <c r="P277" s="34">
        <f>[1]ОГН!P277+[1]ОГСН!P277</f>
        <v>0</v>
      </c>
      <c r="Q277" s="34">
        <f>[1]ОГН!Q277+[1]ОГСН!Q277</f>
        <v>0</v>
      </c>
      <c r="R277" s="34">
        <f>[1]ОГН!R277+[1]ОГСН!R277</f>
        <v>0</v>
      </c>
      <c r="S277" s="34">
        <f>[1]ОГН!S277+[1]ОГСН!S277</f>
        <v>0</v>
      </c>
      <c r="T277" s="34">
        <f>[1]ОГН!T277+[1]ОГСН!T277</f>
        <v>0</v>
      </c>
      <c r="U277" s="34">
        <f>[1]ОГН!U277+[1]ОГСН!U277</f>
        <v>0</v>
      </c>
      <c r="V277" s="34">
        <f>[1]ОГН!V277+[1]ОГСН!V277</f>
        <v>0</v>
      </c>
      <c r="W277" s="34">
        <f>[1]ОГН!W277+[1]ОГСН!W277</f>
        <v>0</v>
      </c>
    </row>
    <row r="278" spans="1:23" ht="24.75" thickBot="1" x14ac:dyDescent="0.3">
      <c r="A278" s="39" t="s">
        <v>416</v>
      </c>
      <c r="B278" s="16" t="s">
        <v>417</v>
      </c>
      <c r="C278" s="34">
        <f>[1]ОГН!C278+[1]ОГСН!C278</f>
        <v>0</v>
      </c>
      <c r="D278" s="34">
        <f>[1]ОГН!D278+[1]ОГСН!D278</f>
        <v>0</v>
      </c>
      <c r="E278" s="34">
        <f>[1]ОГН!E278+[1]ОГСН!E278</f>
        <v>0</v>
      </c>
      <c r="F278" s="34">
        <f>[1]ОГН!F278+[1]ОГСН!F278</f>
        <v>0</v>
      </c>
      <c r="G278" s="34">
        <f>[1]ОГН!G278+[1]ОГСН!G278</f>
        <v>0</v>
      </c>
      <c r="H278" s="34">
        <f>[1]ОГН!H278+[1]ОГСН!H278</f>
        <v>0</v>
      </c>
      <c r="I278" s="34">
        <f>[1]ОГН!I278+[1]ОГСН!I278</f>
        <v>0</v>
      </c>
      <c r="J278" s="34">
        <f>[1]ОГН!J278+[1]ОГСН!J278</f>
        <v>0</v>
      </c>
      <c r="K278" s="34">
        <f>[1]ОГН!K278+[1]ОГСН!K278</f>
        <v>0</v>
      </c>
      <c r="L278" s="34">
        <f>[1]ОГН!L278+[1]ОГСН!L278</f>
        <v>0</v>
      </c>
      <c r="M278" s="34">
        <f>[1]ОГН!M278+[1]ОГСН!M278</f>
        <v>0</v>
      </c>
      <c r="N278" s="34">
        <f>[1]ОГН!N278+[1]ОГСН!N278</f>
        <v>0</v>
      </c>
      <c r="O278" s="34">
        <f>[1]ОГН!O278+[1]ОГСН!O278</f>
        <v>0</v>
      </c>
      <c r="P278" s="34">
        <f>[1]ОГН!P278+[1]ОГСН!P278</f>
        <v>0</v>
      </c>
      <c r="Q278" s="34">
        <f>[1]ОГН!Q278+[1]ОГСН!Q278</f>
        <v>0</v>
      </c>
      <c r="R278" s="34">
        <f>[1]ОГН!R278+[1]ОГСН!R278</f>
        <v>0</v>
      </c>
      <c r="S278" s="34">
        <f>[1]ОГН!S278+[1]ОГСН!S278</f>
        <v>0</v>
      </c>
      <c r="T278" s="34">
        <f>[1]ОГН!T278+[1]ОГСН!T278</f>
        <v>0</v>
      </c>
      <c r="U278" s="34">
        <f>[1]ОГН!U278+[1]ОГСН!U278</f>
        <v>0</v>
      </c>
      <c r="V278" s="34">
        <f>[1]ОГН!V278+[1]ОГСН!V278</f>
        <v>0</v>
      </c>
      <c r="W278" s="34">
        <f>[1]ОГН!W278+[1]ОГСН!W278</f>
        <v>0</v>
      </c>
    </row>
    <row r="279" spans="1:23" ht="48.75" thickBot="1" x14ac:dyDescent="0.3">
      <c r="A279" s="39" t="s">
        <v>418</v>
      </c>
      <c r="B279" s="16" t="s">
        <v>419</v>
      </c>
      <c r="C279" s="34">
        <f>[1]ОГН!C279+[1]ОГСН!C279</f>
        <v>0</v>
      </c>
      <c r="D279" s="34">
        <f>[1]ОГН!D279+[1]ОГСН!D279</f>
        <v>0</v>
      </c>
      <c r="E279" s="34">
        <f>[1]ОГН!E279+[1]ОГСН!E279</f>
        <v>0</v>
      </c>
      <c r="F279" s="34">
        <f>[1]ОГН!F279+[1]ОГСН!F279</f>
        <v>0</v>
      </c>
      <c r="G279" s="34">
        <f>[1]ОГН!G279+[1]ОГСН!G279</f>
        <v>0</v>
      </c>
      <c r="H279" s="34">
        <f>[1]ОГН!H279+[1]ОГСН!H279</f>
        <v>0</v>
      </c>
      <c r="I279" s="34">
        <f>[1]ОГН!I279+[1]ОГСН!I279</f>
        <v>0</v>
      </c>
      <c r="J279" s="34">
        <f>[1]ОГН!J279+[1]ОГСН!J279</f>
        <v>0</v>
      </c>
      <c r="K279" s="34">
        <f>[1]ОГН!K279+[1]ОГСН!K279</f>
        <v>0</v>
      </c>
      <c r="L279" s="34">
        <f>[1]ОГН!L279+[1]ОГСН!L279</f>
        <v>0</v>
      </c>
      <c r="M279" s="34">
        <f>[1]ОГН!M279+[1]ОГСН!M279</f>
        <v>0</v>
      </c>
      <c r="N279" s="34">
        <f>[1]ОГН!N279+[1]ОГСН!N279</f>
        <v>0</v>
      </c>
      <c r="O279" s="34">
        <f>[1]ОГН!O279+[1]ОГСН!O279</f>
        <v>0</v>
      </c>
      <c r="P279" s="34">
        <f>[1]ОГН!P279+[1]ОГСН!P279</f>
        <v>0</v>
      </c>
      <c r="Q279" s="34">
        <f>[1]ОГН!Q279+[1]ОГСН!Q279</f>
        <v>0</v>
      </c>
      <c r="R279" s="34">
        <f>[1]ОГН!R279+[1]ОГСН!R279</f>
        <v>0</v>
      </c>
      <c r="S279" s="34">
        <f>[1]ОГН!S279+[1]ОГСН!S279</f>
        <v>0</v>
      </c>
      <c r="T279" s="34">
        <f>[1]ОГН!T279+[1]ОГСН!T279</f>
        <v>0</v>
      </c>
      <c r="U279" s="34">
        <f>[1]ОГН!U279+[1]ОГСН!U279</f>
        <v>0</v>
      </c>
      <c r="V279" s="34">
        <f>[1]ОГН!V279+[1]ОГСН!V279</f>
        <v>0</v>
      </c>
      <c r="W279" s="34">
        <f>[1]ОГН!W279+[1]ОГСН!W279</f>
        <v>0</v>
      </c>
    </row>
    <row r="280" spans="1:23" ht="36.75" thickBot="1" x14ac:dyDescent="0.3">
      <c r="A280" s="39" t="s">
        <v>420</v>
      </c>
      <c r="B280" s="16" t="s">
        <v>421</v>
      </c>
      <c r="C280" s="36">
        <f>[1]ОГН!C280+[1]ОГСН!C280</f>
        <v>900</v>
      </c>
      <c r="D280" s="36">
        <f>[1]ОГН!D280+[1]ОГСН!D280</f>
        <v>0</v>
      </c>
      <c r="E280" s="36">
        <f>[1]ОГН!E280+[1]ОГСН!E280</f>
        <v>900</v>
      </c>
      <c r="F280" s="36">
        <f>[1]ОГН!F280+[1]ОГСН!F280</f>
        <v>0</v>
      </c>
      <c r="G280" s="36">
        <f>[1]ОГН!G280+[1]ОГСН!G280</f>
        <v>0</v>
      </c>
      <c r="H280" s="35">
        <f>[1]ОГН!H280+[1]ОГСН!H280</f>
        <v>0</v>
      </c>
      <c r="I280" s="35">
        <f>[1]ОГН!I280+[1]ОГСН!I280</f>
        <v>0</v>
      </c>
      <c r="J280" s="35">
        <f>[1]ОГН!J280+[1]ОГСН!J280</f>
        <v>0</v>
      </c>
      <c r="K280" s="35">
        <f>[1]ОГН!K280+[1]ОГСН!K280</f>
        <v>0</v>
      </c>
      <c r="L280" s="35">
        <f>[1]ОГН!L280+[1]ОГСН!L280</f>
        <v>0</v>
      </c>
      <c r="M280" s="35">
        <f>[1]ОГН!M280+[1]ОГСН!M280</f>
        <v>0</v>
      </c>
      <c r="N280" s="35">
        <f>[1]ОГН!N280+[1]ОГСН!N280</f>
        <v>0</v>
      </c>
      <c r="O280" s="35">
        <f>[1]ОГН!O280+[1]ОГСН!O280</f>
        <v>0</v>
      </c>
      <c r="P280" s="35">
        <f>[1]ОГН!P280+[1]ОГСН!P280</f>
        <v>0</v>
      </c>
      <c r="Q280" s="35">
        <f>[1]ОГН!Q280+[1]ОГСН!Q280</f>
        <v>0</v>
      </c>
      <c r="R280" s="35">
        <f>[1]ОГН!R280+[1]ОГСН!R280</f>
        <v>900</v>
      </c>
      <c r="S280" s="35">
        <f>[1]ОГН!S280+[1]ОГСН!S280</f>
        <v>0</v>
      </c>
      <c r="T280" s="35">
        <f>[1]ОГН!T280+[1]ОГСН!T280</f>
        <v>180</v>
      </c>
      <c r="U280" s="35">
        <f>[1]ОГН!U280+[1]ОГСН!U280</f>
        <v>720</v>
      </c>
      <c r="V280" s="35">
        <f>[1]ОГН!V280+[1]ОГСН!V280</f>
        <v>0</v>
      </c>
      <c r="W280" s="35">
        <f>[1]ОГН!W280+[1]ОГСН!W280</f>
        <v>0</v>
      </c>
    </row>
    <row r="281" spans="1:23" ht="84.75" thickBot="1" x14ac:dyDescent="0.3">
      <c r="A281" s="39" t="s">
        <v>422</v>
      </c>
      <c r="B281" s="16" t="s">
        <v>423</v>
      </c>
      <c r="C281" s="36">
        <f>[1]ОГН!C281+[1]ОГСН!C281</f>
        <v>320</v>
      </c>
      <c r="D281" s="36">
        <f>[1]ОГН!D281+[1]ОГСН!D281</f>
        <v>0</v>
      </c>
      <c r="E281" s="36">
        <f>[1]ОГН!E281+[1]ОГСН!E281</f>
        <v>320</v>
      </c>
      <c r="F281" s="36">
        <f>[1]ОГН!F281+[1]ОГСН!F281</f>
        <v>0</v>
      </c>
      <c r="G281" s="36">
        <f>[1]ОГН!G281+[1]ОГСН!G281</f>
        <v>0</v>
      </c>
      <c r="H281" s="35">
        <f>[1]ОГН!H281+[1]ОГСН!H281</f>
        <v>0</v>
      </c>
      <c r="I281" s="35">
        <f>[1]ОГН!I281+[1]ОГСН!I281</f>
        <v>0</v>
      </c>
      <c r="J281" s="35">
        <f>[1]ОГН!J281+[1]ОГСН!J281</f>
        <v>0</v>
      </c>
      <c r="K281" s="35">
        <f>[1]ОГН!K281+[1]ОГСН!K281</f>
        <v>0</v>
      </c>
      <c r="L281" s="35">
        <f>[1]ОГН!L281+[1]ОГСН!L281</f>
        <v>0</v>
      </c>
      <c r="M281" s="35">
        <f>[1]ОГН!M281+[1]ОГСН!M281</f>
        <v>0</v>
      </c>
      <c r="N281" s="35">
        <f>[1]ОГН!N281+[1]ОГСН!N281</f>
        <v>0</v>
      </c>
      <c r="O281" s="35">
        <f>[1]ОГН!O281+[1]ОГСН!O281</f>
        <v>0</v>
      </c>
      <c r="P281" s="35">
        <f>[1]ОГН!P281+[1]ОГСН!P281</f>
        <v>0</v>
      </c>
      <c r="Q281" s="35">
        <f>[1]ОГН!Q281+[1]ОГСН!Q281</f>
        <v>0</v>
      </c>
      <c r="R281" s="35">
        <f>[1]ОГН!R281+[1]ОГСН!R281</f>
        <v>320</v>
      </c>
      <c r="S281" s="35">
        <f>[1]ОГН!S281+[1]ОГСН!S281</f>
        <v>0</v>
      </c>
      <c r="T281" s="35">
        <f>[1]ОГН!T281+[1]ОГСН!T281</f>
        <v>120</v>
      </c>
      <c r="U281" s="35">
        <f>[1]ОГН!U281+[1]ОГСН!U281</f>
        <v>320</v>
      </c>
      <c r="V281" s="35">
        <f>[1]ОГН!V281+[1]ОГСН!V281</f>
        <v>0</v>
      </c>
      <c r="W281" s="35">
        <f>[1]ОГН!W281+[1]ОГСН!W281</f>
        <v>0</v>
      </c>
    </row>
    <row r="282" spans="1:23" ht="36.75" thickBot="1" x14ac:dyDescent="0.3">
      <c r="A282" s="39" t="s">
        <v>424</v>
      </c>
      <c r="B282" s="16" t="s">
        <v>425</v>
      </c>
      <c r="C282" s="36">
        <f>[1]ОГН!C282+[1]ОГСН!C282</f>
        <v>15</v>
      </c>
      <c r="D282" s="36">
        <f>[1]ОГН!D282+[1]ОГСН!D282</f>
        <v>0</v>
      </c>
      <c r="E282" s="36">
        <f>[1]ОГН!E282+[1]ОГСН!E282</f>
        <v>15</v>
      </c>
      <c r="F282" s="36">
        <f>[1]ОГН!F282+[1]ОГСН!F282</f>
        <v>0</v>
      </c>
      <c r="G282" s="36">
        <f>[1]ОГН!G282+[1]ОГСН!G282</f>
        <v>0</v>
      </c>
      <c r="H282" s="35">
        <f>[1]ОГН!H282+[1]ОГСН!H282</f>
        <v>0</v>
      </c>
      <c r="I282" s="35">
        <f>[1]ОГН!I282+[1]ОГСН!I282</f>
        <v>0</v>
      </c>
      <c r="J282" s="35">
        <f>[1]ОГН!J282+[1]ОГСН!J282</f>
        <v>0</v>
      </c>
      <c r="K282" s="35">
        <f>[1]ОГН!K282+[1]ОГСН!K282</f>
        <v>0</v>
      </c>
      <c r="L282" s="35">
        <f>[1]ОГН!L282+[1]ОГСН!L282</f>
        <v>0</v>
      </c>
      <c r="M282" s="35">
        <f>[1]ОГН!M282+[1]ОГСН!M282</f>
        <v>0</v>
      </c>
      <c r="N282" s="35">
        <f>[1]ОГН!N282+[1]ОГСН!N282</f>
        <v>0</v>
      </c>
      <c r="O282" s="35">
        <f>[1]ОГН!O282+[1]ОГСН!O282</f>
        <v>0</v>
      </c>
      <c r="P282" s="35">
        <f>[1]ОГН!P282+[1]ОГСН!P282</f>
        <v>0</v>
      </c>
      <c r="Q282" s="35">
        <f>[1]ОГН!Q282+[1]ОГСН!Q282</f>
        <v>0</v>
      </c>
      <c r="R282" s="35">
        <f>[1]ОГН!R282+[1]ОГСН!R282</f>
        <v>15</v>
      </c>
      <c r="S282" s="35">
        <f>[1]ОГН!S282+[1]ОГСН!S282</f>
        <v>0</v>
      </c>
      <c r="T282" s="35">
        <f>[1]ОГН!T282+[1]ОГСН!T282</f>
        <v>15</v>
      </c>
      <c r="U282" s="35">
        <f>[1]ОГН!U282+[1]ОГСН!U282</f>
        <v>15</v>
      </c>
      <c r="V282" s="35">
        <f>[1]ОГН!V282+[1]ОГСН!V282</f>
        <v>0</v>
      </c>
      <c r="W282" s="35">
        <f>[1]ОГН!W282+[1]ОГСН!W282</f>
        <v>0</v>
      </c>
    </row>
    <row r="283" spans="1:23" ht="36.75" thickBot="1" x14ac:dyDescent="0.3">
      <c r="A283" s="38" t="s">
        <v>426</v>
      </c>
      <c r="B283" s="16" t="s">
        <v>427</v>
      </c>
      <c r="C283" s="36">
        <f>[1]ОГН!C283+[1]ОГСН!C283</f>
        <v>3</v>
      </c>
      <c r="D283" s="36">
        <f>[1]ОГН!D283+[1]ОГСН!D283</f>
        <v>0</v>
      </c>
      <c r="E283" s="36">
        <f>[1]ОГН!E283+[1]ОГСН!E283</f>
        <v>3</v>
      </c>
      <c r="F283" s="36">
        <f>[1]ОГН!F283+[1]ОГСН!F283</f>
        <v>0</v>
      </c>
      <c r="G283" s="36">
        <f>[1]ОГН!G283+[1]ОГСН!G283</f>
        <v>0</v>
      </c>
      <c r="H283" s="35">
        <f>[1]ОГН!H283+[1]ОГСН!H283</f>
        <v>0</v>
      </c>
      <c r="I283" s="35">
        <f>[1]ОГН!I283+[1]ОГСН!I283</f>
        <v>0</v>
      </c>
      <c r="J283" s="35">
        <f>[1]ОГН!J283+[1]ОГСН!J283</f>
        <v>0</v>
      </c>
      <c r="K283" s="35">
        <f>[1]ОГН!K283+[1]ОГСН!K283</f>
        <v>0</v>
      </c>
      <c r="L283" s="35">
        <f>[1]ОГН!L283+[1]ОГСН!L283</f>
        <v>0</v>
      </c>
      <c r="M283" s="35">
        <f>[1]ОГН!M283+[1]ОГСН!M283</f>
        <v>0</v>
      </c>
      <c r="N283" s="35">
        <f>[1]ОГН!N283+[1]ОГСН!N283</f>
        <v>0</v>
      </c>
      <c r="O283" s="35">
        <f>[1]ОГН!O283+[1]ОГСН!O283</f>
        <v>0</v>
      </c>
      <c r="P283" s="35">
        <f>[1]ОГН!P283+[1]ОГСН!P283</f>
        <v>0</v>
      </c>
      <c r="Q283" s="35">
        <f>[1]ОГН!Q283+[1]ОГСН!Q283</f>
        <v>0</v>
      </c>
      <c r="R283" s="35">
        <f>[1]ОГН!R283+[1]ОГСН!R283</f>
        <v>3</v>
      </c>
      <c r="S283" s="35">
        <f>[1]ОГН!S283+[1]ОГСН!S283</f>
        <v>0</v>
      </c>
      <c r="T283" s="35">
        <f>[1]ОГН!T283+[1]ОГСН!T283</f>
        <v>0</v>
      </c>
      <c r="U283" s="35">
        <f>[1]ОГН!U283+[1]ОГСН!U283</f>
        <v>2</v>
      </c>
      <c r="V283" s="35">
        <f>[1]ОГН!V283+[1]ОГСН!V283</f>
        <v>0</v>
      </c>
      <c r="W283" s="35">
        <f>[1]ОГН!W283+[1]ОГСН!W283</f>
        <v>0</v>
      </c>
    </row>
    <row r="284" spans="1:23" ht="15.75" thickBot="1" x14ac:dyDescent="0.3">
      <c r="A284" s="41" t="s">
        <v>428</v>
      </c>
      <c r="B284" s="18" t="s">
        <v>429</v>
      </c>
      <c r="C284" s="34">
        <f>[1]ОГН!C284+[1]ОГСН!C284</f>
        <v>0</v>
      </c>
      <c r="D284" s="34">
        <f>[1]ОГН!D284+[1]ОГСН!D284</f>
        <v>0</v>
      </c>
      <c r="E284" s="34">
        <f>[1]ОГН!E284+[1]ОГСН!E284</f>
        <v>0</v>
      </c>
      <c r="F284" s="34">
        <f>[1]ОГН!F284+[1]ОГСН!F284</f>
        <v>0</v>
      </c>
      <c r="G284" s="34">
        <f>[1]ОГН!G284+[1]ОГСН!G284</f>
        <v>0</v>
      </c>
      <c r="H284" s="37">
        <f>[1]ОГН!H284+[1]ОГСН!H284</f>
        <v>0</v>
      </c>
      <c r="I284" s="37">
        <f>[1]ОГН!I284+[1]ОГСН!I284</f>
        <v>0</v>
      </c>
      <c r="J284" s="37">
        <f>[1]ОГН!J284+[1]ОГСН!J284</f>
        <v>0</v>
      </c>
      <c r="K284" s="37">
        <f>[1]ОГН!K284+[1]ОГСН!K284</f>
        <v>0</v>
      </c>
      <c r="L284" s="37">
        <f>[1]ОГН!L284+[1]ОГСН!L284</f>
        <v>0</v>
      </c>
      <c r="M284" s="37">
        <f>[1]ОГН!M284+[1]ОГСН!M284</f>
        <v>0</v>
      </c>
      <c r="N284" s="37">
        <f>[1]ОГН!N284+[1]ОГСН!N284</f>
        <v>0</v>
      </c>
      <c r="O284" s="37">
        <f>[1]ОГН!O284+[1]ОГСН!O284</f>
        <v>0</v>
      </c>
      <c r="P284" s="37">
        <f>[1]ОГН!P284+[1]ОГСН!P284</f>
        <v>0</v>
      </c>
      <c r="Q284" s="37">
        <f>[1]ОГН!Q284+[1]ОГСН!Q284</f>
        <v>0</v>
      </c>
      <c r="R284" s="37">
        <f>[1]ОГН!R284+[1]ОГСН!R284</f>
        <v>0</v>
      </c>
      <c r="S284" s="37">
        <f>[1]ОГН!S284+[1]ОГСН!S284</f>
        <v>0</v>
      </c>
      <c r="T284" s="37">
        <f>[1]ОГН!T284+[1]ОГСН!T284</f>
        <v>0</v>
      </c>
      <c r="U284" s="37">
        <f>[1]ОГН!U284+[1]ОГСН!U284</f>
        <v>0</v>
      </c>
      <c r="V284" s="37">
        <f>[1]ОГН!V284+[1]ОГСН!V284</f>
        <v>0</v>
      </c>
      <c r="W284" s="37">
        <f>[1]ОГН!W284+[1]ОГСН!W284</f>
        <v>0</v>
      </c>
    </row>
    <row r="285" spans="1:23" ht="24.75" thickBot="1" x14ac:dyDescent="0.3">
      <c r="A285" s="38" t="s">
        <v>430</v>
      </c>
      <c r="B285" s="16" t="s">
        <v>431</v>
      </c>
      <c r="C285" s="36">
        <f>[1]ОГН!C285+[1]ОГСН!C285</f>
        <v>0</v>
      </c>
      <c r="D285" s="36">
        <f>[1]ОГН!D285+[1]ОГСН!D285</f>
        <v>0</v>
      </c>
      <c r="E285" s="36">
        <f>[1]ОГН!E285+[1]ОГСН!E285</f>
        <v>0</v>
      </c>
      <c r="F285" s="36">
        <f>[1]ОГН!F285+[1]ОГСН!F285</f>
        <v>0</v>
      </c>
      <c r="G285" s="36">
        <f>[1]ОГН!G285+[1]ОГСН!G285</f>
        <v>0</v>
      </c>
      <c r="H285" s="35">
        <f>[1]ОГН!H285+[1]ОГСН!H285</f>
        <v>0</v>
      </c>
      <c r="I285" s="35">
        <f>[1]ОГН!I285+[1]ОГСН!I285</f>
        <v>0</v>
      </c>
      <c r="J285" s="35">
        <f>[1]ОГН!J285+[1]ОГСН!J285</f>
        <v>0</v>
      </c>
      <c r="K285" s="35">
        <f>[1]ОГН!K285+[1]ОГСН!K285</f>
        <v>0</v>
      </c>
      <c r="L285" s="35">
        <f>[1]ОГН!L285+[1]ОГСН!L285</f>
        <v>0</v>
      </c>
      <c r="M285" s="35">
        <f>[1]ОГН!M285+[1]ОГСН!M285</f>
        <v>0</v>
      </c>
      <c r="N285" s="35">
        <f>[1]ОГН!N285+[1]ОГСН!N285</f>
        <v>0</v>
      </c>
      <c r="O285" s="35">
        <f>[1]ОГН!O285+[1]ОГСН!O285</f>
        <v>0</v>
      </c>
      <c r="P285" s="35">
        <f>[1]ОГН!P285+[1]ОГСН!P285</f>
        <v>0</v>
      </c>
      <c r="Q285" s="35">
        <f>[1]ОГН!Q285+[1]ОГСН!Q285</f>
        <v>0</v>
      </c>
      <c r="R285" s="35">
        <f>[1]ОГН!R285+[1]ОГСН!R285</f>
        <v>0</v>
      </c>
      <c r="S285" s="35">
        <f>[1]ОГН!S285+[1]ОГСН!S285</f>
        <v>0</v>
      </c>
      <c r="T285" s="35">
        <f>[1]ОГН!T285+[1]ОГСН!T285</f>
        <v>0</v>
      </c>
      <c r="U285" s="35">
        <f>[1]ОГН!U285+[1]ОГСН!U285</f>
        <v>0</v>
      </c>
      <c r="V285" s="35">
        <f>[1]ОГН!V285+[1]ОГСН!V285</f>
        <v>0</v>
      </c>
      <c r="W285" s="35">
        <f>[1]ОГН!W285+[1]ОГСН!W285</f>
        <v>0</v>
      </c>
    </row>
    <row r="286" spans="1:23" ht="24.75" thickBot="1" x14ac:dyDescent="0.3">
      <c r="A286" s="38" t="s">
        <v>432</v>
      </c>
      <c r="B286" s="16" t="s">
        <v>433</v>
      </c>
      <c r="C286" s="36">
        <f>[1]ОГН!C286+[1]ОГСН!C286</f>
        <v>0</v>
      </c>
      <c r="D286" s="36">
        <f>[1]ОГН!D286+[1]ОГСН!D286</f>
        <v>0</v>
      </c>
      <c r="E286" s="36">
        <f>[1]ОГН!E286+[1]ОГСН!E286</f>
        <v>0</v>
      </c>
      <c r="F286" s="36">
        <f>[1]ОГН!F286+[1]ОГСН!F286</f>
        <v>0</v>
      </c>
      <c r="G286" s="36">
        <f>[1]ОГН!G286+[1]ОГСН!G286</f>
        <v>0</v>
      </c>
      <c r="H286" s="35">
        <f>[1]ОГН!H286+[1]ОГСН!H286</f>
        <v>0</v>
      </c>
      <c r="I286" s="35">
        <f>[1]ОГН!I286+[1]ОГСН!I286</f>
        <v>0</v>
      </c>
      <c r="J286" s="35">
        <f>[1]ОГН!J286+[1]ОГСН!J286</f>
        <v>0</v>
      </c>
      <c r="K286" s="35">
        <f>[1]ОГН!K286+[1]ОГСН!K286</f>
        <v>0</v>
      </c>
      <c r="L286" s="35">
        <f>[1]ОГН!L286+[1]ОГСН!L286</f>
        <v>0</v>
      </c>
      <c r="M286" s="35">
        <f>[1]ОГН!M286+[1]ОГСН!M286</f>
        <v>0</v>
      </c>
      <c r="N286" s="35">
        <f>[1]ОГН!N286+[1]ОГСН!N286</f>
        <v>0</v>
      </c>
      <c r="O286" s="35">
        <f>[1]ОГН!O286+[1]ОГСН!O286</f>
        <v>0</v>
      </c>
      <c r="P286" s="35">
        <f>[1]ОГН!P286+[1]ОГСН!P286</f>
        <v>0</v>
      </c>
      <c r="Q286" s="35">
        <f>[1]ОГН!Q286+[1]ОГСН!Q286</f>
        <v>0</v>
      </c>
      <c r="R286" s="35">
        <f>[1]ОГН!R286+[1]ОГСН!R286</f>
        <v>0</v>
      </c>
      <c r="S286" s="35">
        <f>[1]ОГН!S286+[1]ОГСН!S286</f>
        <v>0</v>
      </c>
      <c r="T286" s="35">
        <f>[1]ОГН!T286+[1]ОГСН!T286</f>
        <v>0</v>
      </c>
      <c r="U286" s="35">
        <f>[1]ОГН!U286+[1]ОГСН!U286</f>
        <v>0</v>
      </c>
      <c r="V286" s="35">
        <f>[1]ОГН!V286+[1]ОГСН!V286</f>
        <v>0</v>
      </c>
      <c r="W286" s="35">
        <f>[1]ОГН!W286+[1]ОГСН!W286</f>
        <v>0</v>
      </c>
    </row>
    <row r="287" spans="1:23" ht="15.75" thickBot="1" x14ac:dyDescent="0.3">
      <c r="A287" s="39" t="s">
        <v>434</v>
      </c>
      <c r="B287" s="16" t="s">
        <v>435</v>
      </c>
      <c r="C287" s="36">
        <f>[1]ОГН!C287+[1]ОГСН!C287</f>
        <v>0</v>
      </c>
      <c r="D287" s="36">
        <f>[1]ОГН!D287+[1]ОГСН!D287</f>
        <v>0</v>
      </c>
      <c r="E287" s="36">
        <f>[1]ОГН!E287+[1]ОГСН!E287</f>
        <v>0</v>
      </c>
      <c r="F287" s="36">
        <f>[1]ОГН!F287+[1]ОГСН!F287</f>
        <v>0</v>
      </c>
      <c r="G287" s="36">
        <f>[1]ОГН!G287+[1]ОГСН!G287</f>
        <v>0</v>
      </c>
      <c r="H287" s="35">
        <f>[1]ОГН!H287+[1]ОГСН!H287</f>
        <v>0</v>
      </c>
      <c r="I287" s="35">
        <f>[1]ОГН!I287+[1]ОГСН!I287</f>
        <v>0</v>
      </c>
      <c r="J287" s="35">
        <f>[1]ОГН!J287+[1]ОГСН!J287</f>
        <v>0</v>
      </c>
      <c r="K287" s="35">
        <f>[1]ОГН!K287+[1]ОГСН!K287</f>
        <v>0</v>
      </c>
      <c r="L287" s="35">
        <f>[1]ОГН!L287+[1]ОГСН!L287</f>
        <v>0</v>
      </c>
      <c r="M287" s="35">
        <f>[1]ОГН!M287+[1]ОГСН!M287</f>
        <v>0</v>
      </c>
      <c r="N287" s="35">
        <f>[1]ОГН!N287+[1]ОГСН!N287</f>
        <v>0</v>
      </c>
      <c r="O287" s="35">
        <f>[1]ОГН!O287+[1]ОГСН!O287</f>
        <v>0</v>
      </c>
      <c r="P287" s="35">
        <f>[1]ОГН!P287+[1]ОГСН!P287</f>
        <v>0</v>
      </c>
      <c r="Q287" s="35">
        <f>[1]ОГН!Q287+[1]ОГСН!Q287</f>
        <v>0</v>
      </c>
      <c r="R287" s="35">
        <f>[1]ОГН!R287+[1]ОГСН!R287</f>
        <v>0</v>
      </c>
      <c r="S287" s="35">
        <f>[1]ОГН!S287+[1]ОГСН!S287</f>
        <v>0</v>
      </c>
      <c r="T287" s="35">
        <f>[1]ОГН!T287+[1]ОГСН!T287</f>
        <v>0</v>
      </c>
      <c r="U287" s="35">
        <f>[1]ОГН!U287+[1]ОГСН!U287</f>
        <v>0</v>
      </c>
      <c r="V287" s="35">
        <f>[1]ОГН!V287+[1]ОГСН!V287</f>
        <v>0</v>
      </c>
      <c r="W287" s="35">
        <f>[1]ОГН!W287+[1]ОГСН!W287</f>
        <v>0</v>
      </c>
    </row>
    <row r="288" spans="1:23" ht="15.75" thickBot="1" x14ac:dyDescent="0.3">
      <c r="A288" s="38" t="s">
        <v>436</v>
      </c>
      <c r="B288" s="16" t="s">
        <v>437</v>
      </c>
      <c r="C288" s="36">
        <f>[1]ОГН!C288+[1]ОГСН!C288</f>
        <v>1536</v>
      </c>
      <c r="D288" s="36">
        <v>0</v>
      </c>
      <c r="E288" s="36">
        <f>[1]ОГН!E288+[1]ОГСН!E288</f>
        <v>8</v>
      </c>
      <c r="F288" s="36">
        <f>[1]ОГН!F288+[1]ОГСН!F288</f>
        <v>1147</v>
      </c>
      <c r="G288" s="36">
        <f>[1]ОГН!G288+[1]ОГСН!G288</f>
        <v>381</v>
      </c>
      <c r="H288" s="35">
        <f>[1]ОГН!H288+[1]ОГСН!H288</f>
        <v>0</v>
      </c>
      <c r="I288" s="35">
        <f>[1]ОГН!I288+[1]ОГСН!I288</f>
        <v>10</v>
      </c>
      <c r="J288" s="35">
        <f>[1]ОГН!J288+[1]ОГСН!J288</f>
        <v>10</v>
      </c>
      <c r="K288" s="35">
        <f>[1]ОГН!K288+[1]ОГСН!K288</f>
        <v>0</v>
      </c>
      <c r="L288" s="35">
        <f>[1]ОГН!L288+[1]ОГСН!L288</f>
        <v>0</v>
      </c>
      <c r="M288" s="35">
        <f>[1]ОГН!M288+[1]ОГСН!M288</f>
        <v>16</v>
      </c>
      <c r="N288" s="52">
        <f>[1]ОГН!N288+[1]ОГСН!N288</f>
        <v>1</v>
      </c>
      <c r="O288" s="35">
        <f>[1]ОГН!O288+[1]ОГСН!O288</f>
        <v>0</v>
      </c>
      <c r="P288" s="35">
        <f>[1]ОГН!P288+[1]ОГСН!P288</f>
        <v>21</v>
      </c>
      <c r="Q288" s="35">
        <f>[1]ОГН!Q288+[1]ОГСН!Q288</f>
        <v>0</v>
      </c>
      <c r="R288" s="35">
        <f>[1]ОГН!R288+[1]ОГСН!R288</f>
        <v>966</v>
      </c>
      <c r="S288" s="35">
        <f>[1]ОГН!S288+[1]ОГСН!S288</f>
        <v>15</v>
      </c>
      <c r="T288" s="35">
        <f>[1]ОГН!T288+[1]ОГСН!T288</f>
        <v>140</v>
      </c>
      <c r="U288" s="35">
        <f>[1]ОГН!U288+[1]ОГСН!U288</f>
        <v>648</v>
      </c>
      <c r="V288" s="35">
        <f>[1]ОГН!V288+[1]ОГСН!V288</f>
        <v>330</v>
      </c>
      <c r="W288" s="35">
        <f>[1]ОГН!W288+[1]ОГСН!W288</f>
        <v>0</v>
      </c>
    </row>
    <row r="289" spans="1:23" ht="24.75" thickBot="1" x14ac:dyDescent="0.3">
      <c r="A289" s="39" t="s">
        <v>438</v>
      </c>
      <c r="B289" s="16" t="s">
        <v>439</v>
      </c>
      <c r="C289" s="36">
        <f>[1]ОГН!C289+[1]ОГСН!C289</f>
        <v>0</v>
      </c>
      <c r="D289" s="36">
        <f>[1]ОГН!D289+[1]ОГСН!D289</f>
        <v>0</v>
      </c>
      <c r="E289" s="36">
        <f>[1]ОГН!E289+[1]ОГСН!E289</f>
        <v>0</v>
      </c>
      <c r="F289" s="36">
        <f>[1]ОГН!F289+[1]ОГСН!F289</f>
        <v>0</v>
      </c>
      <c r="G289" s="36">
        <f>[1]ОГН!G289+[1]ОГСН!G289</f>
        <v>0</v>
      </c>
      <c r="H289" s="35">
        <f>[1]ОГН!H289+[1]ОГСН!H289</f>
        <v>0</v>
      </c>
      <c r="I289" s="35">
        <f>[1]ОГН!I289+[1]ОГСН!I289</f>
        <v>0</v>
      </c>
      <c r="J289" s="35">
        <f>[1]ОГН!J289+[1]ОГСН!J289</f>
        <v>0</v>
      </c>
      <c r="K289" s="35">
        <f>[1]ОГН!K289+[1]ОГСН!K289</f>
        <v>0</v>
      </c>
      <c r="L289" s="35">
        <f>[1]ОГН!L289+[1]ОГСН!L289</f>
        <v>0</v>
      </c>
      <c r="M289" s="35">
        <f>[1]ОГН!M289+[1]ОГСН!M289</f>
        <v>0</v>
      </c>
      <c r="N289" s="35">
        <f>[1]ОГН!N289+[1]ОГСН!N289</f>
        <v>0</v>
      </c>
      <c r="O289" s="35">
        <f>[1]ОГН!O289+[1]ОГСН!O289</f>
        <v>0</v>
      </c>
      <c r="P289" s="35">
        <f>[1]ОГН!P289+[1]ОГСН!P289</f>
        <v>0</v>
      </c>
      <c r="Q289" s="35">
        <f>[1]ОГН!Q289+[1]ОГСН!Q289</f>
        <v>0</v>
      </c>
      <c r="R289" s="35">
        <f>[1]ОГН!R289+[1]ОГСН!R289</f>
        <v>0</v>
      </c>
      <c r="S289" s="35">
        <f>[1]ОГН!S289+[1]ОГСН!S289</f>
        <v>0</v>
      </c>
      <c r="T289" s="35">
        <f>[1]ОГН!T289+[1]ОГСН!T289</f>
        <v>0</v>
      </c>
      <c r="U289" s="35">
        <f>[1]ОГН!U289+[1]ОГСН!U289</f>
        <v>0</v>
      </c>
      <c r="V289" s="35">
        <f>[1]ОГН!V289+[1]ОГСН!V289</f>
        <v>0</v>
      </c>
      <c r="W289" s="35">
        <f>[1]ОГН!W289+[1]ОГСН!W289</f>
        <v>0</v>
      </c>
    </row>
    <row r="290" spans="1:23" ht="48.75" thickBot="1" x14ac:dyDescent="0.3">
      <c r="A290" s="39" t="s">
        <v>440</v>
      </c>
      <c r="B290" s="16" t="s">
        <v>441</v>
      </c>
      <c r="C290" s="36">
        <f>[1]ОГН!C290+[1]ОГСН!C290</f>
        <v>0</v>
      </c>
      <c r="D290" s="36">
        <f>[1]ОГН!D290+[1]ОГСН!D290</f>
        <v>0</v>
      </c>
      <c r="E290" s="36">
        <f>[1]ОГН!E290+[1]ОГСН!E290</f>
        <v>0</v>
      </c>
      <c r="F290" s="36">
        <f>[1]ОГН!F290+[1]ОГСН!F290</f>
        <v>0</v>
      </c>
      <c r="G290" s="36">
        <f>[1]ОГН!G290+[1]ОГСН!G290</f>
        <v>0</v>
      </c>
      <c r="H290" s="35">
        <f>[1]ОГН!H290+[1]ОГСН!H290</f>
        <v>0</v>
      </c>
      <c r="I290" s="35">
        <f>[1]ОГН!I290+[1]ОГСН!I290</f>
        <v>0</v>
      </c>
      <c r="J290" s="35">
        <f>[1]ОГН!J290+[1]ОГСН!J290</f>
        <v>0</v>
      </c>
      <c r="K290" s="35">
        <f>[1]ОГН!K290+[1]ОГСН!K290</f>
        <v>0</v>
      </c>
      <c r="L290" s="35">
        <f>[1]ОГН!L290+[1]ОГСН!L290</f>
        <v>0</v>
      </c>
      <c r="M290" s="35">
        <f>[1]ОГН!M290+[1]ОГСН!M290</f>
        <v>0</v>
      </c>
      <c r="N290" s="35">
        <f>[1]ОГН!N290+[1]ОГСН!N290</f>
        <v>0</v>
      </c>
      <c r="O290" s="35">
        <f>[1]ОГН!O290+[1]ОГСН!O290</f>
        <v>0</v>
      </c>
      <c r="P290" s="35">
        <f>[1]ОГН!P290+[1]ОГСН!P290</f>
        <v>0</v>
      </c>
      <c r="Q290" s="35">
        <f>[1]ОГН!Q290+[1]ОГСН!Q290</f>
        <v>0</v>
      </c>
      <c r="R290" s="35">
        <f>[1]ОГН!R290+[1]ОГСН!R290</f>
        <v>0</v>
      </c>
      <c r="S290" s="35">
        <f>[1]ОГН!S290+[1]ОГСН!S290</f>
        <v>0</v>
      </c>
      <c r="T290" s="35">
        <f>[1]ОГН!T290+[1]ОГСН!T290</f>
        <v>0</v>
      </c>
      <c r="U290" s="35">
        <f>[1]ОГН!U290+[1]ОГСН!U290</f>
        <v>0</v>
      </c>
      <c r="V290" s="35">
        <f>[1]ОГН!V290+[1]ОГСН!V290</f>
        <v>0</v>
      </c>
      <c r="W290" s="35">
        <f>[1]ОГН!W290+[1]ОГСН!W290</f>
        <v>0</v>
      </c>
    </row>
    <row r="291" spans="1:23" ht="24.75" thickBot="1" x14ac:dyDescent="0.3">
      <c r="A291" s="39" t="s">
        <v>442</v>
      </c>
      <c r="B291" s="16" t="s">
        <v>443</v>
      </c>
      <c r="C291" s="36">
        <f>[1]ОГН!C291+[1]ОГСН!C291</f>
        <v>192</v>
      </c>
      <c r="D291" s="36">
        <f>[1]ОГН!D291+[1]ОГСН!D291</f>
        <v>0</v>
      </c>
      <c r="E291" s="36">
        <f>[1]ОГН!E291+[1]ОГСН!E291</f>
        <v>2</v>
      </c>
      <c r="F291" s="36">
        <f>[1]ОГН!F291+[1]ОГСН!F291</f>
        <v>188</v>
      </c>
      <c r="G291" s="36">
        <f>[1]ОГН!G291+[1]ОГСН!G291</f>
        <v>2</v>
      </c>
      <c r="H291" s="35">
        <f>[1]ОГН!H291+[1]ОГСН!H291</f>
        <v>0</v>
      </c>
      <c r="I291" s="35">
        <f>[1]ОГН!I291+[1]ОГСН!I291</f>
        <v>7</v>
      </c>
      <c r="J291" s="35">
        <f>[1]ОГН!J291+[1]ОГСН!J291</f>
        <v>0</v>
      </c>
      <c r="K291" s="35">
        <f>[1]ОГН!K291+[1]ОГСН!K291</f>
        <v>0</v>
      </c>
      <c r="L291" s="35">
        <f>[1]ОГН!L291+[1]ОГСН!L291</f>
        <v>0</v>
      </c>
      <c r="M291" s="35">
        <f>[1]ОГН!M291+[1]ОГСН!M291</f>
        <v>8</v>
      </c>
      <c r="N291" s="35">
        <f>[1]ОГН!N291+[1]ОГСН!N291</f>
        <v>0</v>
      </c>
      <c r="O291" s="35">
        <f>[1]ОГН!O291+[1]ОГСН!O291</f>
        <v>0</v>
      </c>
      <c r="P291" s="35">
        <f>[1]ОГН!P291+[1]ОГСН!P291</f>
        <v>7</v>
      </c>
      <c r="Q291" s="35">
        <f>[1]ОГН!Q291+[1]ОГСН!Q291</f>
        <v>0</v>
      </c>
      <c r="R291" s="35">
        <f>[1]ОГН!R291+[1]ОГСН!R291</f>
        <v>154</v>
      </c>
      <c r="S291" s="35">
        <f>[1]ОГН!S291+[1]ОГСН!S291</f>
        <v>13</v>
      </c>
      <c r="T291" s="35">
        <f>[1]ОГН!T291+[1]ОГСН!T291</f>
        <v>19</v>
      </c>
      <c r="U291" s="35">
        <f>[1]ОГН!U291+[1]ОГСН!U291</f>
        <v>82</v>
      </c>
      <c r="V291" s="35">
        <f>[1]ОГН!V291+[1]ОГСН!V291</f>
        <v>4</v>
      </c>
      <c r="W291" s="35">
        <f>[1]ОГН!W291+[1]ОГСН!W291</f>
        <v>0</v>
      </c>
    </row>
    <row r="292" spans="1:23" ht="60.75" thickBot="1" x14ac:dyDescent="0.3">
      <c r="A292" s="39" t="s">
        <v>444</v>
      </c>
      <c r="B292" s="16" t="s">
        <v>445</v>
      </c>
      <c r="C292" s="36">
        <f>[1]ОГН!C292+[1]ОГСН!C292</f>
        <v>3</v>
      </c>
      <c r="D292" s="36">
        <f>[1]ОГН!D292+[1]ОГСН!D292</f>
        <v>0</v>
      </c>
      <c r="E292" s="36">
        <f>[1]ОГН!E292+[1]ОГСН!E292</f>
        <v>0</v>
      </c>
      <c r="F292" s="36">
        <f>[1]ОГН!F292+[1]ОГСН!F292</f>
        <v>3</v>
      </c>
      <c r="G292" s="36">
        <f>[1]ОГН!G292+[1]ОГСН!G292</f>
        <v>0</v>
      </c>
      <c r="H292" s="35">
        <f>[1]ОГН!H292+[1]ОГСН!H292</f>
        <v>0</v>
      </c>
      <c r="I292" s="35">
        <f>[1]ОГН!I292+[1]ОГСН!I292</f>
        <v>0</v>
      </c>
      <c r="J292" s="35">
        <f>[1]ОГН!J292+[1]ОГСН!J292</f>
        <v>0</v>
      </c>
      <c r="K292" s="35">
        <f>[1]ОГН!K292+[1]ОГСН!K292</f>
        <v>0</v>
      </c>
      <c r="L292" s="35">
        <f>[1]ОГН!L292+[1]ОГСН!L292</f>
        <v>0</v>
      </c>
      <c r="M292" s="35">
        <f>[1]ОГН!M292+[1]ОГСН!M292</f>
        <v>0</v>
      </c>
      <c r="N292" s="35">
        <f>[1]ОГН!N292+[1]ОГСН!N292</f>
        <v>0</v>
      </c>
      <c r="O292" s="35">
        <f>[1]ОГН!O292+[1]ОГСН!O292</f>
        <v>0</v>
      </c>
      <c r="P292" s="35">
        <f>[1]ОГН!P292+[1]ОГСН!P292</f>
        <v>0</v>
      </c>
      <c r="Q292" s="35">
        <f>[1]ОГН!Q292+[1]ОГСН!Q292</f>
        <v>0</v>
      </c>
      <c r="R292" s="35">
        <f>[1]ОГН!R292+[1]ОГСН!R292</f>
        <v>1</v>
      </c>
      <c r="S292" s="35">
        <f>[1]ОГН!S292+[1]ОГСН!S292</f>
        <v>0</v>
      </c>
      <c r="T292" s="35">
        <f>[1]ОГН!T292+[1]ОГСН!T292</f>
        <v>0</v>
      </c>
      <c r="U292" s="35">
        <f>[1]ОГН!U292+[1]ОГСН!U292</f>
        <v>1</v>
      </c>
      <c r="V292" s="35">
        <f>[1]ОГН!V292+[1]ОГСН!V292</f>
        <v>2</v>
      </c>
      <c r="W292" s="35">
        <f>[1]ОГН!W292+[1]ОГСН!W292</f>
        <v>0</v>
      </c>
    </row>
    <row r="293" spans="1:23" ht="36.75" thickBot="1" x14ac:dyDescent="0.3">
      <c r="A293" s="41" t="s">
        <v>446</v>
      </c>
      <c r="B293" s="31" t="s">
        <v>447</v>
      </c>
      <c r="C293" s="34">
        <f>[1]ОГН!C293+[1]ОГСН!C293</f>
        <v>0</v>
      </c>
      <c r="D293" s="34">
        <f>[1]ОГН!D293+[1]ОГСН!D293</f>
        <v>0</v>
      </c>
      <c r="E293" s="34">
        <f>[1]ОГН!E293+[1]ОГСН!E293</f>
        <v>0</v>
      </c>
      <c r="F293" s="34">
        <f>[1]ОГН!F293+[1]ОГСН!F293</f>
        <v>0</v>
      </c>
      <c r="G293" s="34">
        <f>[1]ОГН!G293+[1]ОГСН!G293</f>
        <v>0</v>
      </c>
      <c r="H293" s="34">
        <f>[1]ОГН!H293+[1]ОГСН!H293</f>
        <v>0</v>
      </c>
      <c r="I293" s="34">
        <f>[1]ОГН!I293+[1]ОГСН!I293</f>
        <v>0</v>
      </c>
      <c r="J293" s="34">
        <f>[1]ОГН!J293+[1]ОГСН!J293</f>
        <v>0</v>
      </c>
      <c r="K293" s="34">
        <f>[1]ОГН!K293+[1]ОГСН!K293</f>
        <v>0</v>
      </c>
      <c r="L293" s="34">
        <f>[1]ОГН!L293+[1]ОГСН!L293</f>
        <v>0</v>
      </c>
      <c r="M293" s="34">
        <f>[1]ОГН!M293+[1]ОГСН!M293</f>
        <v>0</v>
      </c>
      <c r="N293" s="34">
        <f>[1]ОГН!N293+[1]ОГСН!N293</f>
        <v>0</v>
      </c>
      <c r="O293" s="34">
        <f>[1]ОГН!O293+[1]ОГСН!O293</f>
        <v>0</v>
      </c>
      <c r="P293" s="34">
        <f>[1]ОГН!P293+[1]ОГСН!P293</f>
        <v>0</v>
      </c>
      <c r="Q293" s="34">
        <f>[1]ОГН!Q293+[1]ОГСН!Q293</f>
        <v>0</v>
      </c>
      <c r="R293" s="34">
        <f>[1]ОГН!R293+[1]ОГСН!R293</f>
        <v>0</v>
      </c>
      <c r="S293" s="34">
        <f>[1]ОГН!S293+[1]ОГСН!S293</f>
        <v>0</v>
      </c>
      <c r="T293" s="34">
        <f>[1]ОГН!T293+[1]ОГСН!T293</f>
        <v>0</v>
      </c>
      <c r="U293" s="34">
        <f>[1]ОГН!U293+[1]ОГСН!U293</f>
        <v>0</v>
      </c>
      <c r="V293" s="34">
        <f>[1]ОГН!V293+[1]ОГСН!V293</f>
        <v>0</v>
      </c>
      <c r="W293" s="34">
        <f>[1]ОГН!W293+[1]ОГСН!W293</f>
        <v>0</v>
      </c>
    </row>
    <row r="294" spans="1:23" ht="48.75" thickBot="1" x14ac:dyDescent="0.3">
      <c r="A294" s="41" t="s">
        <v>448</v>
      </c>
      <c r="B294" s="31" t="s">
        <v>449</v>
      </c>
      <c r="C294" s="34">
        <f>[1]ОГН!C294+[1]ОГСН!C294</f>
        <v>3</v>
      </c>
      <c r="D294" s="34">
        <f>[1]ОГН!D294+[1]ОГСН!D294</f>
        <v>0</v>
      </c>
      <c r="E294" s="34">
        <f>[1]ОГН!E294+[1]ОГСН!E294</f>
        <v>0</v>
      </c>
      <c r="F294" s="34">
        <f>[1]ОГН!F294+[1]ОГСН!F294</f>
        <v>3</v>
      </c>
      <c r="G294" s="34">
        <f>[1]ОГН!G294+[1]ОГСН!G294</f>
        <v>0</v>
      </c>
      <c r="H294" s="34">
        <f>[1]ОГН!H294+[1]ОГСН!H294</f>
        <v>0</v>
      </c>
      <c r="I294" s="34">
        <f>[1]ОГН!I294+[1]ОГСН!I294</f>
        <v>0</v>
      </c>
      <c r="J294" s="34">
        <f>[1]ОГН!J294+[1]ОГСН!J294</f>
        <v>0</v>
      </c>
      <c r="K294" s="34">
        <f>[1]ОГН!K294+[1]ОГСН!K294</f>
        <v>0</v>
      </c>
      <c r="L294" s="34">
        <f>[1]ОГН!L294+[1]ОГСН!L294</f>
        <v>0</v>
      </c>
      <c r="M294" s="34">
        <f>[1]ОГН!M294+[1]ОГСН!M294</f>
        <v>0</v>
      </c>
      <c r="N294" s="34">
        <f>[1]ОГН!N294+[1]ОГСН!N294</f>
        <v>0</v>
      </c>
      <c r="O294" s="34">
        <f>[1]ОГН!O294+[1]ОГСН!O294</f>
        <v>0</v>
      </c>
      <c r="P294" s="34">
        <f>[1]ОГН!P294+[1]ОГСН!P294</f>
        <v>0</v>
      </c>
      <c r="Q294" s="34">
        <f>[1]ОГН!Q294+[1]ОГСН!Q294</f>
        <v>0</v>
      </c>
      <c r="R294" s="34">
        <f>[1]ОГН!R294+[1]ОГСН!R294</f>
        <v>1</v>
      </c>
      <c r="S294" s="34">
        <f>[1]ОГН!S294+[1]ОГСН!S294</f>
        <v>0</v>
      </c>
      <c r="T294" s="34">
        <f>[1]ОГН!T294+[1]ОГСН!T294</f>
        <v>0</v>
      </c>
      <c r="U294" s="34">
        <f>[1]ОГН!U294+[1]ОГСН!U294</f>
        <v>1</v>
      </c>
      <c r="V294" s="34">
        <f>[1]ОГН!V294+[1]ОГСН!V294</f>
        <v>2</v>
      </c>
      <c r="W294" s="34">
        <f>[1]ОГН!W294+[1]ОГСН!W294</f>
        <v>0</v>
      </c>
    </row>
    <row r="295" spans="1:23" ht="24.75" thickBot="1" x14ac:dyDescent="0.3">
      <c r="A295" s="39" t="s">
        <v>450</v>
      </c>
      <c r="B295" s="16" t="s">
        <v>451</v>
      </c>
      <c r="C295" s="36">
        <f>[1]ОГН!C295+[1]ОГСН!C295</f>
        <v>3</v>
      </c>
      <c r="D295" s="36">
        <f>[1]ОГН!D295+[1]ОГСН!D295</f>
        <v>0</v>
      </c>
      <c r="E295" s="36">
        <f>[1]ОГН!E295+[1]ОГСН!E295</f>
        <v>0</v>
      </c>
      <c r="F295" s="36">
        <f>[1]ОГН!F295+[1]ОГСН!F295</f>
        <v>3</v>
      </c>
      <c r="G295" s="36">
        <f>[1]ОГН!G295+[1]ОГСН!G295</f>
        <v>0</v>
      </c>
      <c r="H295" s="35">
        <f>[1]ОГН!H295+[1]ОГСН!H295</f>
        <v>0</v>
      </c>
      <c r="I295" s="35">
        <f>[1]ОГН!I295+[1]ОГСН!I295</f>
        <v>0</v>
      </c>
      <c r="J295" s="35">
        <f>[1]ОГН!J295+[1]ОГСН!J295</f>
        <v>0</v>
      </c>
      <c r="K295" s="35">
        <f>[1]ОГН!K295+[1]ОГСН!K295</f>
        <v>0</v>
      </c>
      <c r="L295" s="35">
        <f>[1]ОГН!L295+[1]ОГСН!L295</f>
        <v>0</v>
      </c>
      <c r="M295" s="35">
        <f>[1]ОГН!M295+[1]ОГСН!M295</f>
        <v>0</v>
      </c>
      <c r="N295" s="35">
        <f>[1]ОГН!N295+[1]ОГСН!N295</f>
        <v>0</v>
      </c>
      <c r="O295" s="35">
        <f>[1]ОГН!O295+[1]ОГСН!O295</f>
        <v>0</v>
      </c>
      <c r="P295" s="35">
        <f>[1]ОГН!P295+[1]ОГСН!P295</f>
        <v>0</v>
      </c>
      <c r="Q295" s="35">
        <f>[1]ОГН!Q295+[1]ОГСН!Q295</f>
        <v>0</v>
      </c>
      <c r="R295" s="35">
        <f>[1]ОГН!R295+[1]ОГСН!R295</f>
        <v>1</v>
      </c>
      <c r="S295" s="35">
        <f>[1]ОГН!S295+[1]ОГСН!S295</f>
        <v>0</v>
      </c>
      <c r="T295" s="35">
        <f>[1]ОГН!T295+[1]ОГСН!T295</f>
        <v>0</v>
      </c>
      <c r="U295" s="35">
        <f>[1]ОГН!U295+[1]ОГСН!U295</f>
        <v>1</v>
      </c>
      <c r="V295" s="35">
        <f>[1]ОГН!V295+[1]ОГСН!V295</f>
        <v>2</v>
      </c>
      <c r="W295" s="35">
        <f>[1]ОГН!W295+[1]ОГСН!W295</f>
        <v>0</v>
      </c>
    </row>
    <row r="296" spans="1:23" ht="36.75" thickBot="1" x14ac:dyDescent="0.3">
      <c r="A296" s="41" t="s">
        <v>452</v>
      </c>
      <c r="B296" s="31" t="s">
        <v>453</v>
      </c>
      <c r="C296" s="34">
        <f>[1]ОГН!C296+[1]ОГСН!C296</f>
        <v>0</v>
      </c>
      <c r="D296" s="34">
        <f>[1]ОГН!D296+[1]ОГСН!D296</f>
        <v>0</v>
      </c>
      <c r="E296" s="34">
        <f>[1]ОГН!E296+[1]ОГСН!E296</f>
        <v>0</v>
      </c>
      <c r="F296" s="34">
        <f>[1]ОГН!F296+[1]ОГСН!F296</f>
        <v>0</v>
      </c>
      <c r="G296" s="34">
        <f>[1]ОГН!G296+[1]ОГСН!G296</f>
        <v>0</v>
      </c>
      <c r="H296" s="34">
        <f>[1]ОГН!H296+[1]ОГСН!H296</f>
        <v>0</v>
      </c>
      <c r="I296" s="34">
        <f>[1]ОГН!I296+[1]ОГСН!I296</f>
        <v>0</v>
      </c>
      <c r="J296" s="34">
        <f>[1]ОГН!J296+[1]ОГСН!J296</f>
        <v>0</v>
      </c>
      <c r="K296" s="34">
        <f>[1]ОГН!K296+[1]ОГСН!K296</f>
        <v>0</v>
      </c>
      <c r="L296" s="34">
        <f>[1]ОГН!L296+[1]ОГСН!L296</f>
        <v>0</v>
      </c>
      <c r="M296" s="34">
        <f>[1]ОГН!M296+[1]ОГСН!M296</f>
        <v>0</v>
      </c>
      <c r="N296" s="34">
        <f>[1]ОГН!N296+[1]ОГСН!N296</f>
        <v>0</v>
      </c>
      <c r="O296" s="34">
        <f>[1]ОГН!O296+[1]ОГСН!O296</f>
        <v>0</v>
      </c>
      <c r="P296" s="34">
        <f>[1]ОГН!P296+[1]ОГСН!P296</f>
        <v>0</v>
      </c>
      <c r="Q296" s="34">
        <f>[1]ОГН!Q296+[1]ОГСН!Q296</f>
        <v>0</v>
      </c>
      <c r="R296" s="34">
        <f>[1]ОГН!R296+[1]ОГСН!R296</f>
        <v>0</v>
      </c>
      <c r="S296" s="34">
        <f>[1]ОГН!S296+[1]ОГСН!S296</f>
        <v>0</v>
      </c>
      <c r="T296" s="34">
        <f>[1]ОГН!T296+[1]ОГСН!T296</f>
        <v>0</v>
      </c>
      <c r="U296" s="34">
        <f>[1]ОГН!U296+[1]ОГСН!U296</f>
        <v>0</v>
      </c>
      <c r="V296" s="34">
        <f>[1]ОГН!V296+[1]ОГСН!V296</f>
        <v>0</v>
      </c>
      <c r="W296" s="34">
        <f>[1]ОГН!W296+[1]ОГСН!W296</f>
        <v>0</v>
      </c>
    </row>
    <row r="297" spans="1:23" ht="48.75" thickBot="1" x14ac:dyDescent="0.3">
      <c r="A297" s="41" t="s">
        <v>454</v>
      </c>
      <c r="B297" s="31" t="s">
        <v>455</v>
      </c>
      <c r="C297" s="34">
        <f>[1]ОГН!C297+[1]ОГСН!C297</f>
        <v>3</v>
      </c>
      <c r="D297" s="34">
        <f>[1]ОГН!D297+[1]ОГСН!D297</f>
        <v>0</v>
      </c>
      <c r="E297" s="34">
        <f>[1]ОГН!E297+[1]ОГСН!E297</f>
        <v>0</v>
      </c>
      <c r="F297" s="34">
        <f>[1]ОГН!F297+[1]ОГСН!F297</f>
        <v>3</v>
      </c>
      <c r="G297" s="34">
        <f>[1]ОГН!G297+[1]ОГСН!G297</f>
        <v>0</v>
      </c>
      <c r="H297" s="34">
        <f>[1]ОГН!H297+[1]ОГСН!H297</f>
        <v>0</v>
      </c>
      <c r="I297" s="34">
        <f>[1]ОГН!I297+[1]ОГСН!I297</f>
        <v>0</v>
      </c>
      <c r="J297" s="34">
        <f>[1]ОГН!J297+[1]ОГСН!J297</f>
        <v>0</v>
      </c>
      <c r="K297" s="34">
        <f>[1]ОГН!K297+[1]ОГСН!K297</f>
        <v>0</v>
      </c>
      <c r="L297" s="34">
        <f>[1]ОГН!L297+[1]ОГСН!L297</f>
        <v>0</v>
      </c>
      <c r="M297" s="34">
        <f>[1]ОГН!M297+[1]ОГСН!M297</f>
        <v>0</v>
      </c>
      <c r="N297" s="34">
        <f>[1]ОГН!N297+[1]ОГСН!N297</f>
        <v>0</v>
      </c>
      <c r="O297" s="34">
        <f>[1]ОГН!O297+[1]ОГСН!O297</f>
        <v>0</v>
      </c>
      <c r="P297" s="34">
        <f>[1]ОГН!P297+[1]ОГСН!P297</f>
        <v>0</v>
      </c>
      <c r="Q297" s="34">
        <f>[1]ОГН!Q297+[1]ОГСН!Q297</f>
        <v>0</v>
      </c>
      <c r="R297" s="34">
        <f>[1]ОГН!R297+[1]ОГСН!R297</f>
        <v>1</v>
      </c>
      <c r="S297" s="34">
        <f>[1]ОГН!S297+[1]ОГСН!S297</f>
        <v>0</v>
      </c>
      <c r="T297" s="34">
        <f>[1]ОГН!T297+[1]ОГСН!T297</f>
        <v>0</v>
      </c>
      <c r="U297" s="34">
        <f>[1]ОГН!U297+[1]ОГСН!U297</f>
        <v>1</v>
      </c>
      <c r="V297" s="34">
        <f>[1]ОГН!V297+[1]ОГСН!V297</f>
        <v>2</v>
      </c>
      <c r="W297" s="34">
        <f>[1]ОГН!W297+[1]ОГСН!W297</f>
        <v>0</v>
      </c>
    </row>
    <row r="298" spans="1:23" ht="36.75" thickBot="1" x14ac:dyDescent="0.3">
      <c r="A298" s="39" t="s">
        <v>456</v>
      </c>
      <c r="B298" s="16" t="s">
        <v>457</v>
      </c>
      <c r="C298" s="36">
        <f>[1]ОГН!C298+[1]ОГСН!C298</f>
        <v>0</v>
      </c>
      <c r="D298" s="36">
        <f>[1]ОГН!D298+[1]ОГСН!D298</f>
        <v>0</v>
      </c>
      <c r="E298" s="36">
        <f>[1]ОГН!E298+[1]ОГСН!E298</f>
        <v>0</v>
      </c>
      <c r="F298" s="36">
        <f>[1]ОГН!F298+[1]ОГСН!F298</f>
        <v>0</v>
      </c>
      <c r="G298" s="36">
        <f>[1]ОГН!G298+[1]ОГСН!G298</f>
        <v>0</v>
      </c>
      <c r="H298" s="35">
        <f>[1]ОГН!H298+[1]ОГСН!H298</f>
        <v>0</v>
      </c>
      <c r="I298" s="35">
        <f>[1]ОГН!I298+[1]ОГСН!I298</f>
        <v>0</v>
      </c>
      <c r="J298" s="35">
        <f>[1]ОГН!J298+[1]ОГСН!J298</f>
        <v>0</v>
      </c>
      <c r="K298" s="35">
        <f>[1]ОГН!K298+[1]ОГСН!K298</f>
        <v>0</v>
      </c>
      <c r="L298" s="35">
        <f>[1]ОГН!L298+[1]ОГСН!L298</f>
        <v>0</v>
      </c>
      <c r="M298" s="35">
        <f>[1]ОГН!M298+[1]ОГСН!M298</f>
        <v>0</v>
      </c>
      <c r="N298" s="35">
        <f>[1]ОГН!N298+[1]ОГСН!N298</f>
        <v>0</v>
      </c>
      <c r="O298" s="35">
        <f>[1]ОГН!O298+[1]ОГСН!O298</f>
        <v>0</v>
      </c>
      <c r="P298" s="35">
        <f>[1]ОГН!P298+[1]ОГСН!P298</f>
        <v>0</v>
      </c>
      <c r="Q298" s="35">
        <f>[1]ОГН!Q298+[1]ОГСН!Q298</f>
        <v>0</v>
      </c>
      <c r="R298" s="35">
        <f>[1]ОГН!R298+[1]ОГСН!R298</f>
        <v>0</v>
      </c>
      <c r="S298" s="35">
        <f>[1]ОГН!S298+[1]ОГСН!S298</f>
        <v>0</v>
      </c>
      <c r="T298" s="35">
        <f>[1]ОГН!T298+[1]ОГСН!T298</f>
        <v>0</v>
      </c>
      <c r="U298" s="35">
        <f>[1]ОГН!U298+[1]ОГСН!U298</f>
        <v>0</v>
      </c>
      <c r="V298" s="35">
        <f>[1]ОГН!V298+[1]ОГСН!V298</f>
        <v>0</v>
      </c>
      <c r="W298" s="35">
        <f>[1]ОГН!W298+[1]ОГСН!W298</f>
        <v>0</v>
      </c>
    </row>
    <row r="299" spans="1:23" ht="60.75" thickBot="1" x14ac:dyDescent="0.3">
      <c r="A299" s="41" t="s">
        <v>458</v>
      </c>
      <c r="B299" s="31" t="s">
        <v>459</v>
      </c>
      <c r="C299" s="34">
        <f>[1]ОГН!C299+[1]ОГСН!C299</f>
        <v>0</v>
      </c>
      <c r="D299" s="34">
        <f>[1]ОГН!D299+[1]ОГСН!D299</f>
        <v>0</v>
      </c>
      <c r="E299" s="34">
        <f>[1]ОГН!E299+[1]ОГСН!E299</f>
        <v>0</v>
      </c>
      <c r="F299" s="34">
        <f>[1]ОГН!F299+[1]ОГСН!F299</f>
        <v>0</v>
      </c>
      <c r="G299" s="34">
        <f>[1]ОГН!G299+[1]ОГСН!G299</f>
        <v>0</v>
      </c>
      <c r="H299" s="34">
        <f>[1]ОГН!H299+[1]ОГСН!H299</f>
        <v>0</v>
      </c>
      <c r="I299" s="34">
        <f>[1]ОГН!I299+[1]ОГСН!I299</f>
        <v>0</v>
      </c>
      <c r="J299" s="34">
        <f>[1]ОГН!J299+[1]ОГСН!J299</f>
        <v>0</v>
      </c>
      <c r="K299" s="34">
        <f>[1]ОГН!K299+[1]ОГСН!K299</f>
        <v>0</v>
      </c>
      <c r="L299" s="34">
        <f>[1]ОГН!L299+[1]ОГСН!L299</f>
        <v>0</v>
      </c>
      <c r="M299" s="34">
        <f>[1]ОГН!M299+[1]ОГСН!M299</f>
        <v>0</v>
      </c>
      <c r="N299" s="34">
        <f>[1]ОГН!N299+[1]ОГСН!N299</f>
        <v>0</v>
      </c>
      <c r="O299" s="34">
        <f>[1]ОГН!O299+[1]ОГСН!O299</f>
        <v>0</v>
      </c>
      <c r="P299" s="34">
        <f>[1]ОГН!P299+[1]ОГСН!P299</f>
        <v>0</v>
      </c>
      <c r="Q299" s="34">
        <f>[1]ОГН!Q299+[1]ОГСН!Q299</f>
        <v>0</v>
      </c>
      <c r="R299" s="34">
        <f>[1]ОГН!R299+[1]ОГСН!R299</f>
        <v>0</v>
      </c>
      <c r="S299" s="34">
        <f>[1]ОГН!S299+[1]ОГСН!S299</f>
        <v>0</v>
      </c>
      <c r="T299" s="34">
        <f>[1]ОГН!T299+[1]ОГСН!T299</f>
        <v>0</v>
      </c>
      <c r="U299" s="34">
        <f>[1]ОГН!U299+[1]ОГСН!U299</f>
        <v>0</v>
      </c>
      <c r="V299" s="34">
        <f>[1]ОГН!V299+[1]ОГСН!V299</f>
        <v>0</v>
      </c>
      <c r="W299" s="34">
        <f>[1]ОГН!W299+[1]ОГСН!W299</f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>
        <f>[1]ОГН!C300+[1]ОГСН!C300</f>
        <v>3</v>
      </c>
      <c r="D300" s="36">
        <f>[1]ОГН!D300+[1]ОГСН!D300</f>
        <v>0</v>
      </c>
      <c r="E300" s="36">
        <f>[1]ОГН!E300+[1]ОГСН!E300</f>
        <v>0</v>
      </c>
      <c r="F300" s="36">
        <f>[1]ОГН!F300+[1]ОГСН!F300</f>
        <v>3</v>
      </c>
      <c r="G300" s="36">
        <f>[1]ОГН!G300+[1]ОГСН!G300</f>
        <v>0</v>
      </c>
      <c r="H300" s="35">
        <f>[1]ОГН!H300+[1]ОГСН!H300</f>
        <v>0</v>
      </c>
      <c r="I300" s="35">
        <f>[1]ОГН!I300+[1]ОГСН!I300</f>
        <v>0</v>
      </c>
      <c r="J300" s="35">
        <f>[1]ОГН!J300+[1]ОГСН!J300</f>
        <v>0</v>
      </c>
      <c r="K300" s="35">
        <f>[1]ОГН!K300+[1]ОГСН!K300</f>
        <v>0</v>
      </c>
      <c r="L300" s="35">
        <f>[1]ОГН!L300+[1]ОГСН!L300</f>
        <v>0</v>
      </c>
      <c r="M300" s="35">
        <f>[1]ОГН!M300+[1]ОГСН!M300</f>
        <v>0</v>
      </c>
      <c r="N300" s="35">
        <f>[1]ОГН!N300+[1]ОГСН!N300</f>
        <v>0</v>
      </c>
      <c r="O300" s="35">
        <f>[1]ОГН!O300+[1]ОГСН!O300</f>
        <v>0</v>
      </c>
      <c r="P300" s="35">
        <f>[1]ОГН!P300+[1]ОГСН!P300</f>
        <v>0</v>
      </c>
      <c r="Q300" s="35">
        <f>[1]ОГН!Q300+[1]ОГСН!Q300</f>
        <v>0</v>
      </c>
      <c r="R300" s="35">
        <f>[1]ОГН!R300+[1]ОГСН!R300</f>
        <v>3</v>
      </c>
      <c r="S300" s="35">
        <f>[1]ОГН!S300+[1]ОГСН!S300</f>
        <v>0</v>
      </c>
      <c r="T300" s="35">
        <f>[1]ОГН!T300+[1]ОГСН!T300</f>
        <v>0</v>
      </c>
      <c r="U300" s="35">
        <f>[1]ОГН!U300+[1]ОГСН!U300</f>
        <v>3</v>
      </c>
      <c r="V300" s="35">
        <f>[1]ОГН!V300+[1]ОГСН!V300</f>
        <v>0</v>
      </c>
      <c r="W300" s="35">
        <f>[1]ОГН!W300+[1]ОГСН!W300</f>
        <v>0</v>
      </c>
    </row>
    <row r="301" spans="1:23" ht="48.75" thickBot="1" x14ac:dyDescent="0.3">
      <c r="A301" s="39" t="s">
        <v>462</v>
      </c>
      <c r="B301" s="16" t="s">
        <v>463</v>
      </c>
      <c r="C301" s="36">
        <f>[1]ОГН!C301+[1]ОГСН!C301</f>
        <v>0</v>
      </c>
      <c r="D301" s="36">
        <f>[1]ОГН!D301+[1]ОГСН!D301</f>
        <v>0</v>
      </c>
      <c r="E301" s="36">
        <f>[1]ОГН!E301+[1]ОГСН!E301</f>
        <v>0</v>
      </c>
      <c r="F301" s="36">
        <f>[1]ОГН!F301+[1]ОГСН!F301</f>
        <v>0</v>
      </c>
      <c r="G301" s="36">
        <f>[1]ОГН!G301+[1]ОГСН!G301</f>
        <v>0</v>
      </c>
      <c r="H301" s="35">
        <f>[1]ОГН!H301+[1]ОГСН!H301</f>
        <v>0</v>
      </c>
      <c r="I301" s="35">
        <f>[1]ОГН!I301+[1]ОГСН!I301</f>
        <v>0</v>
      </c>
      <c r="J301" s="35">
        <f>[1]ОГН!J301+[1]ОГСН!J301</f>
        <v>0</v>
      </c>
      <c r="K301" s="35">
        <f>[1]ОГН!K301+[1]ОГСН!K301</f>
        <v>0</v>
      </c>
      <c r="L301" s="35">
        <f>[1]ОГН!L301+[1]ОГСН!L301</f>
        <v>0</v>
      </c>
      <c r="M301" s="35">
        <f>[1]ОГН!M301+[1]ОГСН!M301</f>
        <v>0</v>
      </c>
      <c r="N301" s="35">
        <f>[1]ОГН!N301+[1]ОГСН!N301</f>
        <v>0</v>
      </c>
      <c r="O301" s="35">
        <f>[1]ОГН!O301+[1]ОГСН!O301</f>
        <v>0</v>
      </c>
      <c r="P301" s="35">
        <f>[1]ОГН!P301+[1]ОГСН!P301</f>
        <v>0</v>
      </c>
      <c r="Q301" s="35">
        <f>[1]ОГН!Q301+[1]ОГСН!Q301</f>
        <v>0</v>
      </c>
      <c r="R301" s="35">
        <f>[1]ОГН!R301+[1]ОГСН!R301</f>
        <v>0</v>
      </c>
      <c r="S301" s="35">
        <f>[1]ОГН!S301+[1]ОГСН!S301</f>
        <v>0</v>
      </c>
      <c r="T301" s="35">
        <f>[1]ОГН!T301+[1]ОГСН!T301</f>
        <v>0</v>
      </c>
      <c r="U301" s="35">
        <f>[1]ОГН!U301+[1]ОГСН!U301</f>
        <v>0</v>
      </c>
      <c r="V301" s="35">
        <f>[1]ОГН!V301+[1]ОГСН!V301</f>
        <v>0</v>
      </c>
      <c r="W301" s="35">
        <f>[1]ОГН!W301+[1]ОГСН!W301</f>
        <v>0</v>
      </c>
    </row>
    <row r="302" spans="1:23" ht="48.75" thickBot="1" x14ac:dyDescent="0.3">
      <c r="A302" s="41" t="s">
        <v>464</v>
      </c>
      <c r="B302" s="31" t="s">
        <v>465</v>
      </c>
      <c r="C302" s="34">
        <f>[1]ОГН!C302+[1]ОГСН!C302</f>
        <v>0</v>
      </c>
      <c r="D302" s="34">
        <f>[1]ОГН!D302+[1]ОГСН!D302</f>
        <v>0</v>
      </c>
      <c r="E302" s="34">
        <f>[1]ОГН!E302+[1]ОГСН!E302</f>
        <v>0</v>
      </c>
      <c r="F302" s="34">
        <f>[1]ОГН!F302+[1]ОГСН!F302</f>
        <v>0</v>
      </c>
      <c r="G302" s="34">
        <f>[1]ОГН!G302+[1]ОГСН!G302</f>
        <v>0</v>
      </c>
      <c r="H302" s="34">
        <f>[1]ОГН!H302+[1]ОГСН!H302</f>
        <v>0</v>
      </c>
      <c r="I302" s="34">
        <f>[1]ОГН!I302+[1]ОГСН!I302</f>
        <v>0</v>
      </c>
      <c r="J302" s="34">
        <f>[1]ОГН!J302+[1]ОГСН!J302</f>
        <v>0</v>
      </c>
      <c r="K302" s="34">
        <f>[1]ОГН!K302+[1]ОГСН!K302</f>
        <v>0</v>
      </c>
      <c r="L302" s="34">
        <f>[1]ОГН!L302+[1]ОГСН!L302</f>
        <v>0</v>
      </c>
      <c r="M302" s="34">
        <f>[1]ОГН!M302+[1]ОГСН!M302</f>
        <v>0</v>
      </c>
      <c r="N302" s="34">
        <f>[1]ОГН!N302+[1]ОГСН!N302</f>
        <v>0</v>
      </c>
      <c r="O302" s="34">
        <f>[1]ОГН!O302+[1]ОГСН!O302</f>
        <v>0</v>
      </c>
      <c r="P302" s="34">
        <f>[1]ОГН!P302+[1]ОГСН!P302</f>
        <v>0</v>
      </c>
      <c r="Q302" s="34">
        <f>[1]ОГН!Q302+[1]ОГСН!Q302</f>
        <v>0</v>
      </c>
      <c r="R302" s="34">
        <f>[1]ОГН!R302+[1]ОГСН!R302</f>
        <v>0</v>
      </c>
      <c r="S302" s="34">
        <f>[1]ОГН!S302+[1]ОГСН!S302</f>
        <v>0</v>
      </c>
      <c r="T302" s="34">
        <f>[1]ОГН!T302+[1]ОГСН!T302</f>
        <v>0</v>
      </c>
      <c r="U302" s="34">
        <f>[1]ОГН!U302+[1]ОГСН!U302</f>
        <v>0</v>
      </c>
      <c r="V302" s="34">
        <f>[1]ОГН!V302+[1]ОГСН!V302</f>
        <v>0</v>
      </c>
      <c r="W302" s="34">
        <f>[1]ОГН!W302+[1]ОГСН!W302</f>
        <v>0</v>
      </c>
    </row>
    <row r="303" spans="1:23" ht="48.75" thickBot="1" x14ac:dyDescent="0.3">
      <c r="A303" s="39" t="s">
        <v>466</v>
      </c>
      <c r="B303" s="16" t="s">
        <v>467</v>
      </c>
      <c r="C303" s="36">
        <f>[1]ОГН!C303+[1]ОГСН!C303</f>
        <v>730</v>
      </c>
      <c r="D303" s="36">
        <f>[1]ОГН!D303+[1]ОГСН!D303</f>
        <v>0</v>
      </c>
      <c r="E303" s="36">
        <f>[1]ОГН!E303+[1]ОГСН!E303</f>
        <v>0</v>
      </c>
      <c r="F303" s="36">
        <f>[1]ОГН!F303+[1]ОГСН!F303</f>
        <v>730</v>
      </c>
      <c r="G303" s="36">
        <f>[1]ОГН!G303+[1]ОГСН!G303</f>
        <v>0</v>
      </c>
      <c r="H303" s="35">
        <f>[1]ОГН!H303+[1]ОГСН!H303</f>
        <v>0</v>
      </c>
      <c r="I303" s="35">
        <f>[1]ОГН!I303+[1]ОГСН!I303</f>
        <v>4</v>
      </c>
      <c r="J303" s="35">
        <f>[1]ОГН!J303+[1]ОГСН!J303</f>
        <v>7</v>
      </c>
      <c r="K303" s="35">
        <f>[1]ОГН!K303+[1]ОГСН!K303</f>
        <v>0</v>
      </c>
      <c r="L303" s="35">
        <f>[1]ОГН!L303+[1]ОГСН!L303</f>
        <v>0</v>
      </c>
      <c r="M303" s="35">
        <f>[1]ОГН!M303+[1]ОГСН!M303</f>
        <v>8</v>
      </c>
      <c r="N303" s="35">
        <f>[1]ОГН!N303+[1]ОГСН!N303</f>
        <v>0</v>
      </c>
      <c r="O303" s="35">
        <f>[1]ОГН!O303+[1]ОГСН!O303</f>
        <v>0</v>
      </c>
      <c r="P303" s="35">
        <f>[1]ОГН!P303+[1]ОГСН!P303</f>
        <v>7</v>
      </c>
      <c r="Q303" s="35">
        <f>[1]ОГН!Q303+[1]ОГСН!Q303</f>
        <v>0</v>
      </c>
      <c r="R303" s="35">
        <f>[1]ОГН!R303+[1]ОГСН!R303</f>
        <v>627</v>
      </c>
      <c r="S303" s="35">
        <f>[1]ОГН!S303+[1]ОГСН!S303</f>
        <v>0</v>
      </c>
      <c r="T303" s="35">
        <f>[1]ОГН!T303+[1]ОГСН!T303</f>
        <v>78</v>
      </c>
      <c r="U303" s="35">
        <f>[1]ОГН!U303+[1]ОГСН!U303</f>
        <v>319</v>
      </c>
      <c r="V303" s="35">
        <f>[1]ОГН!V303+[1]ОГСН!V303</f>
        <v>0</v>
      </c>
      <c r="W303" s="35">
        <f>[1]ОГН!W303+[1]ОГСН!W303</f>
        <v>0</v>
      </c>
    </row>
    <row r="304" spans="1:23" ht="36.75" thickBot="1" x14ac:dyDescent="0.3">
      <c r="A304" s="39" t="s">
        <v>468</v>
      </c>
      <c r="B304" s="16" t="s">
        <v>469</v>
      </c>
      <c r="C304" s="36">
        <v>1387</v>
      </c>
      <c r="D304" s="36">
        <f>[1]ОГН!D304+[1]ОГСН!D304</f>
        <v>0</v>
      </c>
      <c r="E304" s="36">
        <f>[1]ОГН!E304+[1]ОГСН!E304</f>
        <v>7</v>
      </c>
      <c r="F304" s="36">
        <f>[1]ОГН!F304+[1]ОГСН!F304</f>
        <v>1071</v>
      </c>
      <c r="G304" s="36">
        <f>[1]ОГН!G304+[1]ОГСН!G304</f>
        <v>309</v>
      </c>
      <c r="H304" s="35">
        <f>[1]ОГН!H304+[1]ОГСН!H304</f>
        <v>0</v>
      </c>
      <c r="I304" s="35">
        <f>[1]ОГН!I304+[1]ОГСН!I304</f>
        <v>4</v>
      </c>
      <c r="J304" s="35">
        <f>[1]ОГН!J304+[1]ОГСН!J304</f>
        <v>7</v>
      </c>
      <c r="K304" s="35">
        <f>[1]ОГН!K304+[1]ОГСН!K304</f>
        <v>0</v>
      </c>
      <c r="L304" s="35">
        <f>[1]ОГН!L304+[1]ОГСН!L304</f>
        <v>0</v>
      </c>
      <c r="M304" s="35">
        <f>[1]ОГН!M304+[1]ОГСН!M304</f>
        <v>8</v>
      </c>
      <c r="N304" s="35">
        <f>[1]ОГН!N304+[1]ОГСН!N304</f>
        <v>0</v>
      </c>
      <c r="O304" s="35">
        <f>[1]ОГН!O304+[1]ОГСН!O304</f>
        <v>0</v>
      </c>
      <c r="P304" s="35">
        <f>[1]ОГН!P304+[1]ОГСН!P304</f>
        <v>16</v>
      </c>
      <c r="Q304" s="35">
        <v>0</v>
      </c>
      <c r="R304" s="35">
        <f>[1]ОГН!R304+[1]ОГСН!R304</f>
        <v>657</v>
      </c>
      <c r="S304" s="35">
        <f>[1]ОГН!S304+[1]ОГСН!S304</f>
        <v>0</v>
      </c>
      <c r="T304" s="35">
        <f>[1]ОГН!T304+[1]ОГСН!T304</f>
        <v>10</v>
      </c>
      <c r="U304" s="35">
        <f>[1]ОГН!U304+[1]ОГСН!U304</f>
        <v>450</v>
      </c>
      <c r="V304" s="35">
        <f>[1]ОГН!V304+[1]ОГСН!V304</f>
        <v>330</v>
      </c>
      <c r="W304" s="35">
        <f>[1]ОГН!W304+[1]ОГСН!W304</f>
        <v>0</v>
      </c>
    </row>
    <row r="305" spans="1:23" ht="36.75" thickBot="1" x14ac:dyDescent="0.3">
      <c r="A305" s="39" t="s">
        <v>470</v>
      </c>
      <c r="B305" s="16" t="s">
        <v>471</v>
      </c>
      <c r="C305" s="36">
        <f>[1]ОГН!C305+[1]ОГСН!C305</f>
        <v>988</v>
      </c>
      <c r="D305" s="36">
        <f>[1]ОГН!D305+[1]ОГСН!D305</f>
        <v>0</v>
      </c>
      <c r="E305" s="36">
        <f>[1]ОГН!E305+[1]ОГСН!E305</f>
        <v>0</v>
      </c>
      <c r="F305" s="36">
        <f>[1]ОГН!F305+[1]ОГСН!F305</f>
        <v>751</v>
      </c>
      <c r="G305" s="36">
        <f>[1]ОГН!G305+[1]ОГСН!G305</f>
        <v>237</v>
      </c>
      <c r="H305" s="35">
        <f>[1]ОГН!H305+[1]ОГСН!H305</f>
        <v>0</v>
      </c>
      <c r="I305" s="35">
        <f>[1]ОГН!I305+[1]ОГСН!I305</f>
        <v>4</v>
      </c>
      <c r="J305" s="35">
        <f>[1]ОГН!J305+[1]ОГСН!J305</f>
        <v>7</v>
      </c>
      <c r="K305" s="35">
        <f>[1]ОГН!K305+[1]ОГСН!K305</f>
        <v>0</v>
      </c>
      <c r="L305" s="35">
        <f>[1]ОГН!L305+[1]ОГСН!L305</f>
        <v>0</v>
      </c>
      <c r="M305" s="35">
        <f>[1]ОГН!M305+[1]ОГСН!M305</f>
        <v>8</v>
      </c>
      <c r="N305" s="35">
        <f>[1]ОГН!N305+[1]ОГСН!N305</f>
        <v>0</v>
      </c>
      <c r="O305" s="35">
        <f>[1]ОГН!O305+[1]ОГСН!O305</f>
        <v>0</v>
      </c>
      <c r="P305" s="35">
        <f>[1]ОГН!P305+[1]ОГСН!P305</f>
        <v>7</v>
      </c>
      <c r="Q305" s="35">
        <v>0</v>
      </c>
      <c r="R305" s="35">
        <f>[1]ОГН!R305+[1]ОГСН!R305</f>
        <v>627</v>
      </c>
      <c r="S305" s="35">
        <f>[1]ОГН!S305+[1]ОГСН!S305</f>
        <v>0</v>
      </c>
      <c r="T305" s="35">
        <f>[1]ОГН!T305+[1]ОГСН!T305</f>
        <v>78</v>
      </c>
      <c r="U305" s="35">
        <f>[1]ОГН!U305+[1]ОГСН!U305</f>
        <v>319</v>
      </c>
      <c r="V305" s="35">
        <f>[1]ОГН!V305+[1]ОГСН!V305</f>
        <v>258</v>
      </c>
      <c r="W305" s="35">
        <f>[1]ОГН!W305+[1]ОГСН!W305</f>
        <v>0</v>
      </c>
    </row>
    <row r="306" spans="1:23" ht="24.75" thickBot="1" x14ac:dyDescent="0.3">
      <c r="A306" s="39" t="s">
        <v>472</v>
      </c>
      <c r="B306" s="16" t="s">
        <v>473</v>
      </c>
      <c r="C306" s="36">
        <f>[1]ОГН!C306+[1]ОГСН!C306</f>
        <v>0</v>
      </c>
      <c r="D306" s="36">
        <f>[1]ОГН!D306+[1]ОГСН!D306</f>
        <v>0</v>
      </c>
      <c r="E306" s="36">
        <f>[1]ОГН!E306+[1]ОГСН!E306</f>
        <v>0</v>
      </c>
      <c r="F306" s="36">
        <f>[1]ОГН!F306+[1]ОГСН!F306</f>
        <v>0</v>
      </c>
      <c r="G306" s="36">
        <f>[1]ОГН!G306+[1]ОГСН!G306</f>
        <v>0</v>
      </c>
      <c r="H306" s="35">
        <f>[1]ОГН!H306+[1]ОГСН!H306</f>
        <v>0</v>
      </c>
      <c r="I306" s="35">
        <f>[1]ОГН!I306+[1]ОГСН!I306</f>
        <v>0</v>
      </c>
      <c r="J306" s="35">
        <f>[1]ОГН!J306+[1]ОГСН!J306</f>
        <v>0</v>
      </c>
      <c r="K306" s="35">
        <f>[1]ОГН!K306+[1]ОГСН!K306</f>
        <v>0</v>
      </c>
      <c r="L306" s="35">
        <f>[1]ОГН!L306+[1]ОГСН!L306</f>
        <v>0</v>
      </c>
      <c r="M306" s="35">
        <f>[1]ОГН!M306+[1]ОГСН!M306</f>
        <v>0</v>
      </c>
      <c r="N306" s="35">
        <f>[1]ОГН!N306+[1]ОГСН!N306</f>
        <v>0</v>
      </c>
      <c r="O306" s="35">
        <f>[1]ОГН!O306+[1]ОГСН!O306</f>
        <v>0</v>
      </c>
      <c r="P306" s="35">
        <f>[1]ОГН!P306+[1]ОГСН!P306</f>
        <v>0</v>
      </c>
      <c r="Q306" s="35">
        <f>[1]ОГН!Q306+[1]ОГСН!Q306</f>
        <v>0</v>
      </c>
      <c r="R306" s="35">
        <f>[1]ОГН!R306+[1]ОГСН!R306</f>
        <v>0</v>
      </c>
      <c r="S306" s="35">
        <f>[1]ОГН!S306+[1]ОГСН!S306</f>
        <v>0</v>
      </c>
      <c r="T306" s="35">
        <f>[1]ОГН!T306+[1]ОГСН!T306</f>
        <v>0</v>
      </c>
      <c r="U306" s="35">
        <f>[1]ОГН!U306+[1]ОГСН!U306</f>
        <v>0</v>
      </c>
      <c r="V306" s="35">
        <f>[1]ОГН!V306+[1]ОГСН!V306</f>
        <v>22</v>
      </c>
      <c r="W306" s="35">
        <f>[1]ОГН!W306+[1]ОГСН!W306</f>
        <v>0</v>
      </c>
    </row>
    <row r="307" spans="1:23" ht="36.75" thickBot="1" x14ac:dyDescent="0.3">
      <c r="A307" s="39" t="s">
        <v>474</v>
      </c>
      <c r="B307" s="16" t="s">
        <v>475</v>
      </c>
      <c r="C307" s="36">
        <f>[1]ОГН!C307+[1]ОГСН!C307</f>
        <v>0</v>
      </c>
      <c r="D307" s="36">
        <f>[1]ОГН!D307+[1]ОГСН!D307</f>
        <v>0</v>
      </c>
      <c r="E307" s="36">
        <f>[1]ОГН!E307+[1]ОГСН!E307</f>
        <v>0</v>
      </c>
      <c r="F307" s="36">
        <f>[1]ОГН!F307+[1]ОГСН!F307</f>
        <v>0</v>
      </c>
      <c r="G307" s="36">
        <f>[1]ОГН!G307+[1]ОГСН!G307</f>
        <v>0</v>
      </c>
      <c r="H307" s="35">
        <f>[1]ОГН!H307+[1]ОГСН!H307</f>
        <v>0</v>
      </c>
      <c r="I307" s="35">
        <f>[1]ОГН!I307+[1]ОГСН!I307</f>
        <v>0</v>
      </c>
      <c r="J307" s="35">
        <f>[1]ОГН!J307+[1]ОГСН!J307</f>
        <v>0</v>
      </c>
      <c r="K307" s="35">
        <f>[1]ОГН!K307+[1]ОГСН!K307</f>
        <v>0</v>
      </c>
      <c r="L307" s="35">
        <f>[1]ОГН!L307+[1]ОГСН!L307</f>
        <v>0</v>
      </c>
      <c r="M307" s="35">
        <f>[1]ОГН!M307+[1]ОГСН!M307</f>
        <v>0</v>
      </c>
      <c r="N307" s="35">
        <f>[1]ОГН!N307+[1]ОГСН!N307</f>
        <v>0</v>
      </c>
      <c r="O307" s="35">
        <f>[1]ОГН!O307+[1]ОГСН!O307</f>
        <v>0</v>
      </c>
      <c r="P307" s="35">
        <f>[1]ОГН!P307+[1]ОГСН!P307</f>
        <v>0</v>
      </c>
      <c r="Q307" s="35">
        <f>[1]ОГН!Q307+[1]ОГСН!Q307</f>
        <v>0</v>
      </c>
      <c r="R307" s="35">
        <f>[1]ОГН!R307+[1]ОГСН!R307</f>
        <v>0</v>
      </c>
      <c r="S307" s="35">
        <f>[1]ОГН!S307+[1]ОГСН!S307</f>
        <v>0</v>
      </c>
      <c r="T307" s="35">
        <f>[1]ОГН!T307+[1]ОГСН!T307</f>
        <v>0</v>
      </c>
      <c r="U307" s="35">
        <f>[1]ОГН!U307+[1]ОГСН!U307</f>
        <v>0</v>
      </c>
      <c r="V307" s="35">
        <f>[1]ОГН!V307+[1]ОГСН!V307</f>
        <v>22</v>
      </c>
      <c r="W307" s="35">
        <f>[1]ОГН!W307+[1]ОГСН!W307</f>
        <v>0</v>
      </c>
    </row>
    <row r="308" spans="1:23" ht="36.75" thickBot="1" x14ac:dyDescent="0.3">
      <c r="A308" s="39" t="s">
        <v>476</v>
      </c>
      <c r="B308" s="16" t="s">
        <v>477</v>
      </c>
      <c r="C308" s="36">
        <f>[1]ОГН!C308+[1]ОГСН!C308</f>
        <v>0</v>
      </c>
      <c r="D308" s="36">
        <f>[1]ОГН!D308+[1]ОГСН!D308</f>
        <v>0</v>
      </c>
      <c r="E308" s="36">
        <f>[1]ОГН!E308+[1]ОГСН!E308</f>
        <v>0</v>
      </c>
      <c r="F308" s="36">
        <f>[1]ОГН!F308+[1]ОГСН!F308</f>
        <v>0</v>
      </c>
      <c r="G308" s="36">
        <f>[1]ОГН!G308+[1]ОГСН!G308</f>
        <v>0</v>
      </c>
      <c r="H308" s="35">
        <f>[1]ОГН!H308+[1]ОГСН!H308</f>
        <v>0</v>
      </c>
      <c r="I308" s="35">
        <f>[1]ОГН!I308+[1]ОГСН!I308</f>
        <v>0</v>
      </c>
      <c r="J308" s="35">
        <f>[1]ОГН!J308+[1]ОГСН!J308</f>
        <v>0</v>
      </c>
      <c r="K308" s="35">
        <f>[1]ОГН!K308+[1]ОГСН!K308</f>
        <v>0</v>
      </c>
      <c r="L308" s="35">
        <f>[1]ОГН!L308+[1]ОГСН!L308</f>
        <v>0</v>
      </c>
      <c r="M308" s="35">
        <f>[1]ОГН!M308+[1]ОГСН!M308</f>
        <v>0</v>
      </c>
      <c r="N308" s="35">
        <f>[1]ОГН!N308+[1]ОГСН!N308</f>
        <v>0</v>
      </c>
      <c r="O308" s="35">
        <f>[1]ОГН!O308+[1]ОГСН!O308</f>
        <v>0</v>
      </c>
      <c r="P308" s="35">
        <f>[1]ОГН!P308+[1]ОГСН!P308</f>
        <v>0</v>
      </c>
      <c r="Q308" s="35">
        <f>[1]ОГН!Q308+[1]ОГСН!Q308</f>
        <v>0</v>
      </c>
      <c r="R308" s="35">
        <f>[1]ОГН!R308+[1]ОГСН!R308</f>
        <v>0</v>
      </c>
      <c r="S308" s="35">
        <f>[1]ОГН!S308+[1]ОГСН!S308</f>
        <v>0</v>
      </c>
      <c r="T308" s="35">
        <f>[1]ОГН!T308+[1]ОГСН!T308</f>
        <v>0</v>
      </c>
      <c r="U308" s="35">
        <f>[1]ОГН!U308+[1]ОГСН!U308</f>
        <v>0</v>
      </c>
      <c r="V308" s="35">
        <f>[1]ОГН!V308+[1]ОГСН!V308</f>
        <v>0</v>
      </c>
      <c r="W308" s="35">
        <f>[1]ОГН!W308+[1]ОГСН!W308</f>
        <v>0</v>
      </c>
    </row>
    <row r="309" spans="1:23" ht="36.75" thickBot="1" x14ac:dyDescent="0.3">
      <c r="A309" s="39" t="s">
        <v>478</v>
      </c>
      <c r="B309" s="16" t="s">
        <v>479</v>
      </c>
      <c r="C309" s="36">
        <f>[1]ОГН!C309+[1]ОГСН!C309</f>
        <v>0</v>
      </c>
      <c r="D309" s="36">
        <f>[1]ОГН!D309+[1]ОГСН!D309</f>
        <v>0</v>
      </c>
      <c r="E309" s="36">
        <f>[1]ОГН!E309+[1]ОГСН!E309</f>
        <v>0</v>
      </c>
      <c r="F309" s="36">
        <f>[1]ОГН!F309+[1]ОГСН!F309</f>
        <v>0</v>
      </c>
      <c r="G309" s="36">
        <f>[1]ОГН!G309+[1]ОГСН!G309</f>
        <v>0</v>
      </c>
      <c r="H309" s="35">
        <f>[1]ОГН!H309+[1]ОГСН!H309</f>
        <v>0</v>
      </c>
      <c r="I309" s="35">
        <f>[1]ОГН!I309+[1]ОГСН!I309</f>
        <v>0</v>
      </c>
      <c r="J309" s="35">
        <f>[1]ОГН!J309+[1]ОГСН!J309</f>
        <v>0</v>
      </c>
      <c r="K309" s="35">
        <f>[1]ОГН!K309+[1]ОГСН!K309</f>
        <v>0</v>
      </c>
      <c r="L309" s="35">
        <f>[1]ОГН!L309+[1]ОГСН!L309</f>
        <v>0</v>
      </c>
      <c r="M309" s="35">
        <f>[1]ОГН!M309+[1]ОГСН!M309</f>
        <v>0</v>
      </c>
      <c r="N309" s="35">
        <f>[1]ОГН!N309+[1]ОГСН!N309</f>
        <v>0</v>
      </c>
      <c r="O309" s="35">
        <f>[1]ОГН!O309+[1]ОГСН!O309</f>
        <v>0</v>
      </c>
      <c r="P309" s="35">
        <f>[1]ОГН!P309+[1]ОГСН!P309</f>
        <v>0</v>
      </c>
      <c r="Q309" s="35">
        <f>[1]ОГН!Q309+[1]ОГСН!Q309</f>
        <v>0</v>
      </c>
      <c r="R309" s="35">
        <f>[1]ОГН!R309+[1]ОГСН!R309</f>
        <v>0</v>
      </c>
      <c r="S309" s="35">
        <f>[1]ОГН!S309+[1]ОГСН!S309</f>
        <v>0</v>
      </c>
      <c r="T309" s="35">
        <f>[1]ОГН!T309+[1]ОГСН!T309</f>
        <v>0</v>
      </c>
      <c r="U309" s="35">
        <f>[1]ОГН!U309+[1]ОГСН!U309</f>
        <v>0</v>
      </c>
      <c r="V309" s="35">
        <f>[1]ОГН!V309+[1]ОГСН!V309</f>
        <v>22</v>
      </c>
      <c r="W309" s="35">
        <f>[1]ОГН!W309+[1]ОГСН!W309</f>
        <v>0</v>
      </c>
    </row>
    <row r="310" spans="1:23" ht="36.75" thickBot="1" x14ac:dyDescent="0.3">
      <c r="A310" s="38" t="s">
        <v>480</v>
      </c>
      <c r="B310" s="16" t="s">
        <v>481</v>
      </c>
      <c r="C310" s="36">
        <f>[1]ОГН!C310+[1]ОГСН!C310</f>
        <v>16</v>
      </c>
      <c r="D310" s="36">
        <f>[1]ОГН!D310+[1]ОГСН!D310</f>
        <v>0</v>
      </c>
      <c r="E310" s="36">
        <f>[1]ОГН!E310+[1]ОГСН!E310</f>
        <v>3</v>
      </c>
      <c r="F310" s="36">
        <f>[1]ОГН!F310+[1]ОГСН!F310</f>
        <v>14</v>
      </c>
      <c r="G310" s="36">
        <f>[1]ОГН!G310+[1]ОГСН!G310</f>
        <v>2</v>
      </c>
      <c r="H310" s="35">
        <f>[1]ОГН!H310+[1]ОГСН!H310</f>
        <v>0</v>
      </c>
      <c r="I310" s="35">
        <f>[1]ОГН!I310+[1]ОГСН!I310</f>
        <v>1</v>
      </c>
      <c r="J310" s="35">
        <f>[1]ОГН!J310+[1]ОГСН!J310</f>
        <v>2</v>
      </c>
      <c r="K310" s="35">
        <f>[1]ОГН!K310+[1]ОГСН!K310</f>
        <v>0</v>
      </c>
      <c r="L310" s="35">
        <f>[1]ОГН!L310+[1]ОГСН!L310</f>
        <v>0</v>
      </c>
      <c r="M310" s="35">
        <f>[1]ОГН!M310+[1]ОГСН!M310</f>
        <v>1</v>
      </c>
      <c r="N310" s="35">
        <f>[1]ОГН!N310+[1]ОГСН!N310</f>
        <v>2</v>
      </c>
      <c r="O310" s="35">
        <f>[1]ОГН!O310+[1]ОГСН!O310</f>
        <v>0</v>
      </c>
      <c r="P310" s="35">
        <f>[1]ОГН!P310+[1]ОГСН!P310</f>
        <v>1</v>
      </c>
      <c r="Q310" s="35">
        <f>[1]ОГН!Q310+[1]ОГСН!Q310</f>
        <v>0</v>
      </c>
      <c r="R310" s="35">
        <f>[1]ОГН!R310+[1]ОГСН!R310</f>
        <v>6</v>
      </c>
      <c r="S310" s="35">
        <f>[1]ОГН!S310+[1]ОГСН!S310</f>
        <v>2</v>
      </c>
      <c r="T310" s="35">
        <f>[1]ОГН!T310+[1]ОГСН!T310</f>
        <v>4</v>
      </c>
      <c r="U310" s="35">
        <f>[1]ОГН!U310+[1]ОГСН!U310</f>
        <v>3</v>
      </c>
      <c r="V310" s="35">
        <f>[1]ОГН!V310+[1]ОГСН!V310</f>
        <v>4</v>
      </c>
      <c r="W310" s="35">
        <f>[1]ОГН!W310+[1]ОГСН!W310</f>
        <v>0</v>
      </c>
    </row>
    <row r="311" spans="1:23" ht="15.75" thickBot="1" x14ac:dyDescent="0.3">
      <c r="A311" s="41" t="s">
        <v>482</v>
      </c>
      <c r="B311" s="18" t="s">
        <v>483</v>
      </c>
      <c r="C311" s="34">
        <f>[1]ОГН!C311+[1]ОГСН!C311</f>
        <v>14</v>
      </c>
      <c r="D311" s="34">
        <f>[1]ОГН!D311+[1]ОГСН!D311</f>
        <v>0</v>
      </c>
      <c r="E311" s="34">
        <f>[1]ОГН!E311+[1]ОГСН!E311</f>
        <v>3</v>
      </c>
      <c r="F311" s="34">
        <f>[1]ОГН!F311+[1]ОГСН!F311</f>
        <v>12</v>
      </c>
      <c r="G311" s="34">
        <f>[1]ОГН!G311+[1]ОГСН!G311</f>
        <v>2</v>
      </c>
      <c r="H311" s="34">
        <f>[1]ОГН!H311+[1]ОГСН!H311</f>
        <v>0</v>
      </c>
      <c r="I311" s="34">
        <f>[1]ОГН!I311+[1]ОГСН!I311</f>
        <v>1</v>
      </c>
      <c r="J311" s="34">
        <f>[1]ОГН!J311+[1]ОГСН!J311</f>
        <v>2</v>
      </c>
      <c r="K311" s="34">
        <f>[1]ОГН!K311+[1]ОГСН!K311</f>
        <v>0</v>
      </c>
      <c r="L311" s="34">
        <f>[1]ОГН!L311+[1]ОГСН!L311</f>
        <v>0</v>
      </c>
      <c r="M311" s="34">
        <f>[1]ОГН!M311+[1]ОГСН!M311</f>
        <v>1</v>
      </c>
      <c r="N311" s="34">
        <f>[1]ОГН!N311+[1]ОГСН!N311</f>
        <v>2</v>
      </c>
      <c r="O311" s="34">
        <f>[1]ОГН!O311+[1]ОГСН!O311</f>
        <v>0</v>
      </c>
      <c r="P311" s="34">
        <f>[1]ОГН!P311+[1]ОГСН!P311</f>
        <v>1</v>
      </c>
      <c r="Q311" s="34">
        <f>[1]ОГН!Q311+[1]ОГСН!Q311</f>
        <v>0</v>
      </c>
      <c r="R311" s="34">
        <f>[1]ОГН!R311+[1]ОГСН!R311</f>
        <v>6</v>
      </c>
      <c r="S311" s="34">
        <f>[1]ОГН!S311+[1]ОГСН!S311</f>
        <v>2</v>
      </c>
      <c r="T311" s="34">
        <f>[1]ОГН!T311+[1]ОГСН!T311</f>
        <v>2</v>
      </c>
      <c r="U311" s="34">
        <f>[1]ОГН!U311+[1]ОГСН!U311</f>
        <v>3</v>
      </c>
      <c r="V311" s="34">
        <f>[1]ОГН!V311+[1]ОГСН!V311</f>
        <v>4</v>
      </c>
      <c r="W311" s="34">
        <f>[1]ОГН!W311+[1]ОГСН!W311</f>
        <v>0</v>
      </c>
    </row>
    <row r="312" spans="1:23" ht="24.75" thickBot="1" x14ac:dyDescent="0.3">
      <c r="A312" s="41" t="s">
        <v>484</v>
      </c>
      <c r="B312" s="19" t="s">
        <v>485</v>
      </c>
      <c r="C312" s="34">
        <f>[1]ОГН!C312+[1]ОГСН!C312</f>
        <v>10</v>
      </c>
      <c r="D312" s="34">
        <f>[1]ОГН!D312+[1]ОГСН!D312</f>
        <v>0</v>
      </c>
      <c r="E312" s="34">
        <f>[1]ОГН!E312+[1]ОГСН!E312</f>
        <v>0</v>
      </c>
      <c r="F312" s="34">
        <f>[1]ОГН!F312+[1]ОГСН!F312</f>
        <v>9</v>
      </c>
      <c r="G312" s="34">
        <f>[1]ОГН!G312+[1]ОГСН!G312</f>
        <v>1</v>
      </c>
      <c r="H312" s="34">
        <f>[1]ОГН!H312+[1]ОГСН!H312</f>
        <v>0</v>
      </c>
      <c r="I312" s="34">
        <f>[1]ОГН!I312+[1]ОГСН!I312</f>
        <v>1</v>
      </c>
      <c r="J312" s="34">
        <f>[1]ОГН!J312+[1]ОГСН!J312</f>
        <v>2</v>
      </c>
      <c r="K312" s="34">
        <f>[1]ОГН!K312+[1]ОГСН!K312</f>
        <v>0</v>
      </c>
      <c r="L312" s="34">
        <f>[1]ОГН!L312+[1]ОГСН!L312</f>
        <v>0</v>
      </c>
      <c r="M312" s="34">
        <f>[1]ОГН!M312+[1]ОГСН!M312</f>
        <v>1</v>
      </c>
      <c r="N312" s="34">
        <f>[1]ОГН!N312+[1]ОГСН!N312</f>
        <v>1</v>
      </c>
      <c r="O312" s="34">
        <f>[1]ОГН!O312+[1]ОГСН!O312</f>
        <v>0</v>
      </c>
      <c r="P312" s="34">
        <f>[1]ОГН!P312+[1]ОГСН!P312</f>
        <v>1</v>
      </c>
      <c r="Q312" s="34">
        <f>[1]ОГН!Q312+[1]ОГСН!Q312</f>
        <v>0</v>
      </c>
      <c r="R312" s="34">
        <f>[1]ОГН!R312+[1]ОГСН!R312</f>
        <v>6</v>
      </c>
      <c r="S312" s="34">
        <f>[1]ОГН!S312+[1]ОГСН!S312</f>
        <v>2</v>
      </c>
      <c r="T312" s="34">
        <f>[1]ОГН!T312+[1]ОГСН!T312</f>
        <v>2</v>
      </c>
      <c r="U312" s="34">
        <f>[1]ОГН!U312+[1]ОГСН!U312</f>
        <v>3</v>
      </c>
      <c r="V312" s="34">
        <f>[1]ОГН!V312+[1]ОГСН!V312</f>
        <v>2</v>
      </c>
      <c r="W312" s="34">
        <f>[1]ОГН!W312+[1]ОГСН!W312</f>
        <v>0</v>
      </c>
    </row>
    <row r="313" spans="1:23" ht="24.75" thickBot="1" x14ac:dyDescent="0.3">
      <c r="A313" s="39" t="s">
        <v>486</v>
      </c>
      <c r="B313" s="16" t="s">
        <v>487</v>
      </c>
      <c r="C313" s="2">
        <f>SUM(C314:C315)</f>
        <v>194</v>
      </c>
      <c r="D313" s="2">
        <f t="shared" ref="D313:W313" si="45">SUM(D314:D315)</f>
        <v>0</v>
      </c>
      <c r="E313" s="2">
        <f t="shared" si="45"/>
        <v>2</v>
      </c>
      <c r="F313" s="2">
        <f t="shared" si="45"/>
        <v>189</v>
      </c>
      <c r="G313" s="2">
        <f t="shared" si="45"/>
        <v>3</v>
      </c>
      <c r="H313" s="2">
        <f t="shared" si="45"/>
        <v>0</v>
      </c>
      <c r="I313" s="2">
        <f t="shared" si="45"/>
        <v>7</v>
      </c>
      <c r="J313" s="2">
        <f t="shared" si="45"/>
        <v>0</v>
      </c>
      <c r="K313" s="2">
        <f t="shared" si="45"/>
        <v>0</v>
      </c>
      <c r="L313" s="2">
        <f t="shared" si="45"/>
        <v>0</v>
      </c>
      <c r="M313" s="2">
        <f t="shared" si="45"/>
        <v>8</v>
      </c>
      <c r="N313" s="2">
        <f t="shared" si="45"/>
        <v>0</v>
      </c>
      <c r="O313" s="2">
        <f t="shared" si="45"/>
        <v>0</v>
      </c>
      <c r="P313" s="2">
        <f t="shared" si="45"/>
        <v>7</v>
      </c>
      <c r="Q313" s="2">
        <f t="shared" si="45"/>
        <v>0</v>
      </c>
      <c r="R313" s="2">
        <f t="shared" si="45"/>
        <v>154</v>
      </c>
      <c r="S313" s="2">
        <f t="shared" si="45"/>
        <v>13</v>
      </c>
      <c r="T313" s="2">
        <f t="shared" si="45"/>
        <v>19</v>
      </c>
      <c r="U313" s="2">
        <f t="shared" si="45"/>
        <v>83</v>
      </c>
      <c r="V313" s="2">
        <f t="shared" si="45"/>
        <v>4</v>
      </c>
      <c r="W313" s="2">
        <f t="shared" si="45"/>
        <v>0</v>
      </c>
    </row>
    <row r="314" spans="1:23" ht="15.75" thickBot="1" x14ac:dyDescent="0.3">
      <c r="A314" s="41" t="s">
        <v>488</v>
      </c>
      <c r="B314" s="22" t="s">
        <v>18</v>
      </c>
      <c r="C314" s="34">
        <f>[1]ОГН!C314+[1]ОГСН!C314</f>
        <v>84</v>
      </c>
      <c r="D314" s="34">
        <f>[1]ОГН!D314+[1]ОГСН!D314</f>
        <v>0</v>
      </c>
      <c r="E314" s="34">
        <f>[1]ОГН!E314+[1]ОГСН!E314</f>
        <v>0</v>
      </c>
      <c r="F314" s="34">
        <f>[1]ОГН!F314+[1]ОГСН!F314</f>
        <v>84</v>
      </c>
      <c r="G314" s="34">
        <f>[1]ОГН!G314+[1]ОГСН!G314</f>
        <v>0</v>
      </c>
      <c r="H314" s="34">
        <f>[1]ОГН!H314+[1]ОГСН!H314</f>
        <v>0</v>
      </c>
      <c r="I314" s="34">
        <f>[1]ОГН!I314+[1]ОГСН!I314</f>
        <v>4</v>
      </c>
      <c r="J314" s="34">
        <f>[1]ОГН!J314+[1]ОГСН!J314</f>
        <v>0</v>
      </c>
      <c r="K314" s="34">
        <f>[1]ОГН!K314+[1]ОГСН!K314</f>
        <v>0</v>
      </c>
      <c r="L314" s="34">
        <f>[1]ОГН!L314+[1]ОГСН!L314</f>
        <v>0</v>
      </c>
      <c r="M314" s="34">
        <f>[1]ОГН!M314+[1]ОГСН!M314</f>
        <v>5</v>
      </c>
      <c r="N314" s="34">
        <f>[1]ОГН!N314+[1]ОГСН!N314</f>
        <v>0</v>
      </c>
      <c r="O314" s="34">
        <f>[1]ОГН!O314+[1]ОГСН!O314</f>
        <v>0</v>
      </c>
      <c r="P314" s="34">
        <f>[1]ОГН!P314+[1]ОГСН!P314</f>
        <v>3</v>
      </c>
      <c r="Q314" s="34">
        <f>[1]ОГН!Q314+[1]ОГСН!Q314</f>
        <v>0</v>
      </c>
      <c r="R314" s="34">
        <f>[1]ОГН!R314+[1]ОГСН!R314</f>
        <v>64</v>
      </c>
      <c r="S314" s="34">
        <f>[1]ОГН!S314+[1]ОГСН!S314</f>
        <v>7</v>
      </c>
      <c r="T314" s="34">
        <f>[1]ОГН!T314+[1]ОГСН!T314</f>
        <v>7</v>
      </c>
      <c r="U314" s="34">
        <f>[1]ОГН!U314+[1]ОГСН!U314</f>
        <v>45</v>
      </c>
      <c r="V314" s="34">
        <f>[1]ОГН!V314+[1]ОГСН!V314</f>
        <v>1</v>
      </c>
      <c r="W314" s="34">
        <f>[1]ОГН!W314+[1]ОГСН!W314</f>
        <v>0</v>
      </c>
    </row>
    <row r="315" spans="1:23" ht="15.75" thickBot="1" x14ac:dyDescent="0.3">
      <c r="A315" s="41" t="s">
        <v>489</v>
      </c>
      <c r="B315" s="22" t="s">
        <v>57</v>
      </c>
      <c r="C315" s="34">
        <f>[1]ОГН!C315+[1]ОГСН!C315</f>
        <v>110</v>
      </c>
      <c r="D315" s="34">
        <f>[1]ОГН!D315+[1]ОГСН!D315</f>
        <v>0</v>
      </c>
      <c r="E315" s="34">
        <f>[1]ОГН!E315+[1]ОГСН!E315</f>
        <v>2</v>
      </c>
      <c r="F315" s="34">
        <f>[1]ОГН!F315+[1]ОГСН!F315</f>
        <v>105</v>
      </c>
      <c r="G315" s="34">
        <f>[1]ОГН!G315+[1]ОГСН!G315</f>
        <v>3</v>
      </c>
      <c r="H315" s="34">
        <f>[1]ОГН!H315+[1]ОГСН!H315</f>
        <v>0</v>
      </c>
      <c r="I315" s="34">
        <f>[1]ОГН!I315+[1]ОГСН!I315</f>
        <v>3</v>
      </c>
      <c r="J315" s="34">
        <f>[1]ОГН!J315+[1]ОГСН!J315</f>
        <v>0</v>
      </c>
      <c r="K315" s="34">
        <f>[1]ОГН!K315+[1]ОГСН!K315</f>
        <v>0</v>
      </c>
      <c r="L315" s="34">
        <f>[1]ОГН!L315+[1]ОГСН!L315</f>
        <v>0</v>
      </c>
      <c r="M315" s="34">
        <f>[1]ОГН!M315+[1]ОГСН!M315</f>
        <v>3</v>
      </c>
      <c r="N315" s="34">
        <f>[1]ОГН!N315+[1]ОГСН!N315</f>
        <v>0</v>
      </c>
      <c r="O315" s="34">
        <f>[1]ОГН!O315+[1]ОГСН!O315</f>
        <v>0</v>
      </c>
      <c r="P315" s="34">
        <f>[1]ОГН!P315+[1]ОГСН!P315</f>
        <v>4</v>
      </c>
      <c r="Q315" s="34">
        <f>[1]ОГН!Q315+[1]ОГСН!Q315</f>
        <v>0</v>
      </c>
      <c r="R315" s="34">
        <f>[1]ОГН!R315+[1]ОГСН!R315</f>
        <v>90</v>
      </c>
      <c r="S315" s="34">
        <f>[1]ОГН!S315+[1]ОГСН!S315</f>
        <v>6</v>
      </c>
      <c r="T315" s="34">
        <f>[1]ОГН!T315+[1]ОГСН!T315</f>
        <v>12</v>
      </c>
      <c r="U315" s="34">
        <f>[1]ОГН!U315+[1]ОГСН!U315</f>
        <v>38</v>
      </c>
      <c r="V315" s="34">
        <f>[1]ОГН!V315+[1]ОГСН!V315</f>
        <v>3</v>
      </c>
      <c r="W315" s="34">
        <f>[1]ОГН!W315+[1]ОГСН!W315</f>
        <v>0</v>
      </c>
    </row>
    <row r="316" spans="1:23" ht="24.75" thickBot="1" x14ac:dyDescent="0.3">
      <c r="A316" s="39" t="s">
        <v>490</v>
      </c>
      <c r="B316" s="16" t="s">
        <v>491</v>
      </c>
      <c r="C316" s="35">
        <f>[1]ОГН!C316+[1]ОГСН!C316</f>
        <v>0</v>
      </c>
      <c r="D316" s="35">
        <f>[1]ОГН!D316+[1]ОГСН!D316</f>
        <v>0</v>
      </c>
      <c r="E316" s="35">
        <f>[1]ОГН!E316+[1]ОГСН!E316</f>
        <v>0</v>
      </c>
      <c r="F316" s="35">
        <f>[1]ОГН!F316+[1]ОГСН!F316</f>
        <v>0</v>
      </c>
      <c r="G316" s="35">
        <f>[1]ОГН!G316+[1]ОГСН!G316</f>
        <v>0</v>
      </c>
      <c r="H316" s="35">
        <f>[1]ОГН!H316+[1]ОГСН!H316</f>
        <v>0</v>
      </c>
      <c r="I316" s="35">
        <f>[1]ОГН!I316+[1]ОГСН!I316</f>
        <v>0</v>
      </c>
      <c r="J316" s="35">
        <f>[1]ОГН!J316+[1]ОГСН!J316</f>
        <v>0</v>
      </c>
      <c r="K316" s="35">
        <f>[1]ОГН!K316+[1]ОГСН!K316</f>
        <v>0</v>
      </c>
      <c r="L316" s="35">
        <f>[1]ОГН!L316+[1]ОГСН!L316</f>
        <v>0</v>
      </c>
      <c r="M316" s="35">
        <f>[1]ОГН!M316+[1]ОГСН!M316</f>
        <v>0</v>
      </c>
      <c r="N316" s="35">
        <f>[1]ОГН!N316+[1]ОГСН!N316</f>
        <v>0</v>
      </c>
      <c r="O316" s="35">
        <f>[1]ОГН!O316+[1]ОГСН!O316</f>
        <v>0</v>
      </c>
      <c r="P316" s="35">
        <f>[1]ОГН!P316+[1]ОГСН!P316</f>
        <v>0</v>
      </c>
      <c r="Q316" s="35">
        <f>[1]ОГН!Q316+[1]ОГСН!Q316</f>
        <v>0</v>
      </c>
      <c r="R316" s="35">
        <f>[1]ОГН!R316+[1]ОГСН!R316</f>
        <v>0</v>
      </c>
      <c r="S316" s="35">
        <f>[1]ОГН!S316+[1]ОГСН!S316</f>
        <v>0</v>
      </c>
      <c r="T316" s="35">
        <f>[1]ОГН!T316+[1]ОГСН!T316</f>
        <v>0</v>
      </c>
      <c r="U316" s="35">
        <f>[1]ОГН!U316+[1]ОГСН!U316</f>
        <v>0</v>
      </c>
      <c r="V316" s="35">
        <f>[1]ОГН!V316+[1]ОГСН!V316</f>
        <v>0</v>
      </c>
      <c r="W316" s="35">
        <f>[1]ОГН!W316+[1]ОГСН!W316</f>
        <v>0</v>
      </c>
    </row>
    <row r="317" spans="1:23" ht="24.75" thickBot="1" x14ac:dyDescent="0.3">
      <c r="A317" s="39" t="s">
        <v>492</v>
      </c>
      <c r="B317" s="16" t="s">
        <v>493</v>
      </c>
      <c r="C317" s="35">
        <f>[1]ОГН!C317+[1]ОГСН!C317</f>
        <v>2109</v>
      </c>
      <c r="D317" s="35">
        <v>0</v>
      </c>
      <c r="E317" s="35">
        <f>[1]ОГН!E317+[1]ОГСН!E317</f>
        <v>210</v>
      </c>
      <c r="F317" s="35">
        <f>[1]ОГН!F317+[1]ОГСН!F317</f>
        <v>1508</v>
      </c>
      <c r="G317" s="35">
        <f>[1]ОГН!G317+[1]ОГСН!G317</f>
        <v>391</v>
      </c>
      <c r="H317" s="35">
        <v>0</v>
      </c>
      <c r="I317" s="35">
        <f>[1]ОГН!I317+[1]ОГСН!I317</f>
        <v>8</v>
      </c>
      <c r="J317" s="52">
        <v>0</v>
      </c>
      <c r="K317" s="35">
        <v>0</v>
      </c>
      <c r="L317" s="35">
        <v>0</v>
      </c>
      <c r="M317" s="35">
        <f>[1]ОГН!M317+[1]ОГСН!M317</f>
        <v>16</v>
      </c>
      <c r="N317" s="35">
        <f>[1]ОГН!N317+[1]ОГСН!N317</f>
        <v>0</v>
      </c>
      <c r="O317" s="35">
        <f>[1]ОГН!O317+[1]ОГСН!O317</f>
        <v>0</v>
      </c>
      <c r="P317" s="35">
        <f>[1]ОГН!P317+[1]ОГСН!P317</f>
        <v>15</v>
      </c>
      <c r="Q317" s="35">
        <f>[1]ОГН!Q317+[1]ОГСН!Q317</f>
        <v>0</v>
      </c>
      <c r="R317" s="35">
        <f>[1]ОГН!R317+[1]ОГСН!R317</f>
        <v>1000</v>
      </c>
      <c r="S317" s="35">
        <v>10</v>
      </c>
      <c r="T317" s="35">
        <f>[1]ОГН!T317+[1]ОГСН!T317</f>
        <v>25</v>
      </c>
      <c r="U317" s="35">
        <f>[1]ОГН!U317+[1]ОГСН!U317</f>
        <v>500</v>
      </c>
      <c r="V317" s="35">
        <f>[1]ОГН!V317+[1]ОГСН!V317</f>
        <v>521</v>
      </c>
      <c r="W317" s="35">
        <f>[1]ОГН!W317+[1]ОГСН!W317</f>
        <v>0</v>
      </c>
    </row>
    <row r="318" spans="1:23" ht="72" x14ac:dyDescent="0.25">
      <c r="A318" s="198" t="s">
        <v>494</v>
      </c>
      <c r="B318" s="23" t="s">
        <v>495</v>
      </c>
      <c r="C318" s="226">
        <f>SUM(C320:C323)</f>
        <v>0</v>
      </c>
      <c r="D318" s="226">
        <f>SUM(D320:D323)</f>
        <v>0</v>
      </c>
      <c r="E318" s="226">
        <f t="shared" ref="E318:G318" si="46">SUM(E320:E323)</f>
        <v>0</v>
      </c>
      <c r="F318" s="226">
        <f t="shared" si="46"/>
        <v>0</v>
      </c>
      <c r="G318" s="226">
        <f t="shared" si="46"/>
        <v>0</v>
      </c>
      <c r="H318" s="226">
        <f>SUM(H320:H323)</f>
        <v>0</v>
      </c>
      <c r="I318" s="226">
        <f>SUM(I320:I323)</f>
        <v>0</v>
      </c>
      <c r="J318" s="226">
        <f t="shared" ref="J318" si="47">SUM(J320:J323)</f>
        <v>0</v>
      </c>
      <c r="K318" s="226">
        <f>SUM(K320:K323)</f>
        <v>0</v>
      </c>
      <c r="L318" s="226">
        <f>SUM(L320:L323)</f>
        <v>0</v>
      </c>
      <c r="M318" s="226">
        <f>SUM(M320:M323)</f>
        <v>0</v>
      </c>
      <c r="N318" s="226">
        <f>SUM(N320:N323)</f>
        <v>0</v>
      </c>
      <c r="O318" s="226">
        <f>SUM(O320:O323)</f>
        <v>0</v>
      </c>
      <c r="P318" s="226">
        <f t="shared" ref="P318:W318" si="48">SUM(P320:P323)</f>
        <v>0</v>
      </c>
      <c r="Q318" s="226">
        <f t="shared" si="48"/>
        <v>0</v>
      </c>
      <c r="R318" s="226">
        <f t="shared" si="48"/>
        <v>0</v>
      </c>
      <c r="S318" s="226">
        <f t="shared" si="48"/>
        <v>0</v>
      </c>
      <c r="T318" s="226">
        <f t="shared" si="48"/>
        <v>0</v>
      </c>
      <c r="U318" s="226">
        <f t="shared" si="48"/>
        <v>0</v>
      </c>
      <c r="V318" s="226">
        <f t="shared" si="48"/>
        <v>0</v>
      </c>
      <c r="W318" s="226">
        <f t="shared" si="48"/>
        <v>0</v>
      </c>
    </row>
    <row r="319" spans="1:23" ht="36.75" thickBot="1" x14ac:dyDescent="0.3">
      <c r="A319" s="199"/>
      <c r="B319" s="16" t="s">
        <v>496</v>
      </c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</row>
    <row r="320" spans="1:23" ht="24.75" thickBot="1" x14ac:dyDescent="0.3">
      <c r="A320" s="41" t="s">
        <v>497</v>
      </c>
      <c r="B320" s="19" t="s">
        <v>498</v>
      </c>
      <c r="C320" s="34">
        <f>[1]ОГН!C320+[1]ОГСН!C320</f>
        <v>0</v>
      </c>
      <c r="D320" s="34">
        <f>[1]ОГН!D320+[1]ОГСН!D320</f>
        <v>0</v>
      </c>
      <c r="E320" s="34">
        <f>[1]ОГН!E320+[1]ОГСН!E320</f>
        <v>0</v>
      </c>
      <c r="F320" s="34">
        <f>[1]ОГН!F320+[1]ОГСН!F320</f>
        <v>0</v>
      </c>
      <c r="G320" s="34">
        <f>[1]ОГН!G320+[1]ОГСН!G320</f>
        <v>0</v>
      </c>
      <c r="H320" s="34">
        <f>[1]ОГН!H320+[1]ОГСН!H320</f>
        <v>0</v>
      </c>
      <c r="I320" s="34">
        <f>[1]ОГН!I320+[1]ОГСН!I320</f>
        <v>0</v>
      </c>
      <c r="J320" s="34">
        <f>[1]ОГН!J320+[1]ОГСН!J320</f>
        <v>0</v>
      </c>
      <c r="K320" s="34">
        <f>[1]ОГН!K320+[1]ОГСН!K320</f>
        <v>0</v>
      </c>
      <c r="L320" s="34">
        <f>[1]ОГН!L320+[1]ОГСН!L320</f>
        <v>0</v>
      </c>
      <c r="M320" s="34">
        <f>[1]ОГН!M320+[1]ОГСН!M320</f>
        <v>0</v>
      </c>
      <c r="N320" s="34">
        <f>[1]ОГН!N320+[1]ОГСН!N320</f>
        <v>0</v>
      </c>
      <c r="O320" s="34">
        <f>[1]ОГН!O320+[1]ОГСН!O320</f>
        <v>0</v>
      </c>
      <c r="P320" s="34">
        <f>[1]ОГН!P320+[1]ОГСН!P320</f>
        <v>0</v>
      </c>
      <c r="Q320" s="34">
        <f>[1]ОГН!Q320+[1]ОГСН!Q320</f>
        <v>0</v>
      </c>
      <c r="R320" s="34">
        <f>[1]ОГН!R320+[1]ОГСН!R320</f>
        <v>0</v>
      </c>
      <c r="S320" s="34">
        <f>[1]ОГН!S320+[1]ОГСН!S320</f>
        <v>0</v>
      </c>
      <c r="T320" s="34">
        <f>[1]ОГН!T320+[1]ОГСН!T320</f>
        <v>0</v>
      </c>
      <c r="U320" s="34">
        <f>[1]ОГН!U320+[1]ОГСН!U320</f>
        <v>0</v>
      </c>
      <c r="V320" s="34">
        <f>[1]ОГН!V320+[1]ОГСН!V320</f>
        <v>0</v>
      </c>
      <c r="W320" s="34">
        <f>[1]ОГН!W320+[1]ОГСН!W320</f>
        <v>0</v>
      </c>
    </row>
    <row r="321" spans="1:23" ht="24.75" thickBot="1" x14ac:dyDescent="0.3">
      <c r="A321" s="41" t="s">
        <v>499</v>
      </c>
      <c r="B321" s="19" t="s">
        <v>500</v>
      </c>
      <c r="C321" s="34">
        <f>[1]ОГН!C321+[1]ОГСН!C321</f>
        <v>0</v>
      </c>
      <c r="D321" s="34">
        <f>[1]ОГН!D321+[1]ОГСН!D321</f>
        <v>0</v>
      </c>
      <c r="E321" s="34">
        <f>[1]ОГН!E321+[1]ОГСН!E321</f>
        <v>0</v>
      </c>
      <c r="F321" s="34">
        <f>[1]ОГН!F321+[1]ОГСН!F321</f>
        <v>0</v>
      </c>
      <c r="G321" s="34">
        <f>[1]ОГН!G321+[1]ОГСН!G321</f>
        <v>0</v>
      </c>
      <c r="H321" s="34">
        <f>[1]ОГН!H321+[1]ОГСН!H321</f>
        <v>0</v>
      </c>
      <c r="I321" s="34">
        <f>[1]ОГН!I321+[1]ОГСН!I321</f>
        <v>0</v>
      </c>
      <c r="J321" s="34">
        <f>[1]ОГН!J321+[1]ОГСН!J321</f>
        <v>0</v>
      </c>
      <c r="K321" s="34">
        <f>[1]ОГН!K321+[1]ОГСН!K321</f>
        <v>0</v>
      </c>
      <c r="L321" s="34">
        <f>[1]ОГН!L321+[1]ОГСН!L321</f>
        <v>0</v>
      </c>
      <c r="M321" s="34">
        <f>[1]ОГН!M321+[1]ОГСН!M321</f>
        <v>0</v>
      </c>
      <c r="N321" s="34">
        <f>[1]ОГН!N321+[1]ОГСН!N321</f>
        <v>0</v>
      </c>
      <c r="O321" s="34">
        <f>[1]ОГН!O321+[1]ОГСН!O321</f>
        <v>0</v>
      </c>
      <c r="P321" s="34">
        <f>[1]ОГН!P321+[1]ОГСН!P321</f>
        <v>0</v>
      </c>
      <c r="Q321" s="34">
        <f>[1]ОГН!Q321+[1]ОГСН!Q321</f>
        <v>0</v>
      </c>
      <c r="R321" s="34">
        <f>[1]ОГН!R321+[1]ОГСН!R321</f>
        <v>0</v>
      </c>
      <c r="S321" s="34">
        <f>[1]ОГН!S321+[1]ОГСН!S321</f>
        <v>0</v>
      </c>
      <c r="T321" s="34">
        <f>[1]ОГН!T321+[1]ОГСН!T321</f>
        <v>0</v>
      </c>
      <c r="U321" s="34">
        <f>[1]ОГН!U321+[1]ОГСН!U321</f>
        <v>0</v>
      </c>
      <c r="V321" s="34">
        <f>[1]ОГН!V321+[1]ОГСН!V321</f>
        <v>0</v>
      </c>
      <c r="W321" s="34">
        <f>[1]ОГН!W321+[1]ОГСН!W321</f>
        <v>0</v>
      </c>
    </row>
    <row r="322" spans="1:23" ht="36.75" thickBot="1" x14ac:dyDescent="0.3">
      <c r="A322" s="41" t="s">
        <v>501</v>
      </c>
      <c r="B322" s="19" t="s">
        <v>502</v>
      </c>
      <c r="C322" s="34">
        <f>[1]ОГН!C322+[1]ОГСН!C322</f>
        <v>0</v>
      </c>
      <c r="D322" s="34">
        <f>[1]ОГН!D322+[1]ОГСН!D322</f>
        <v>0</v>
      </c>
      <c r="E322" s="34">
        <f>[1]ОГН!E322+[1]ОГСН!E322</f>
        <v>0</v>
      </c>
      <c r="F322" s="34">
        <f>[1]ОГН!F322+[1]ОГСН!F322</f>
        <v>0</v>
      </c>
      <c r="G322" s="34">
        <f>[1]ОГН!G322+[1]ОГСН!G322</f>
        <v>0</v>
      </c>
      <c r="H322" s="34">
        <f>[1]ОГН!H322+[1]ОГСН!H322</f>
        <v>0</v>
      </c>
      <c r="I322" s="34">
        <f>[1]ОГН!I322+[1]ОГСН!I322</f>
        <v>0</v>
      </c>
      <c r="J322" s="34">
        <f>[1]ОГН!J322+[1]ОГСН!J322</f>
        <v>0</v>
      </c>
      <c r="K322" s="34">
        <f>[1]ОГН!K322+[1]ОГСН!K322</f>
        <v>0</v>
      </c>
      <c r="L322" s="34">
        <f>[1]ОГН!L322+[1]ОГСН!L322</f>
        <v>0</v>
      </c>
      <c r="M322" s="34">
        <f>[1]ОГН!M322+[1]ОГСН!M322</f>
        <v>0</v>
      </c>
      <c r="N322" s="34">
        <f>[1]ОГН!N322+[1]ОГСН!N322</f>
        <v>0</v>
      </c>
      <c r="O322" s="34">
        <f>[1]ОГН!O322+[1]ОГСН!O322</f>
        <v>0</v>
      </c>
      <c r="P322" s="34">
        <f>[1]ОГН!P322+[1]ОГСН!P322</f>
        <v>0</v>
      </c>
      <c r="Q322" s="34">
        <f>[1]ОГН!Q322+[1]ОГСН!Q322</f>
        <v>0</v>
      </c>
      <c r="R322" s="34">
        <f>[1]ОГН!R322+[1]ОГСН!R322</f>
        <v>0</v>
      </c>
      <c r="S322" s="34">
        <f>[1]ОГН!S322+[1]ОГСН!S322</f>
        <v>0</v>
      </c>
      <c r="T322" s="34">
        <f>[1]ОГН!T322+[1]ОГСН!T322</f>
        <v>0</v>
      </c>
      <c r="U322" s="34">
        <f>[1]ОГН!U322+[1]ОГСН!U322</f>
        <v>0</v>
      </c>
      <c r="V322" s="34">
        <f>[1]ОГН!V322+[1]ОГСН!V322</f>
        <v>0</v>
      </c>
      <c r="W322" s="34">
        <f>[1]ОГН!W322+[1]ОГСН!W322</f>
        <v>0</v>
      </c>
    </row>
    <row r="323" spans="1:23" ht="24.75" thickBot="1" x14ac:dyDescent="0.3">
      <c r="A323" s="41" t="s">
        <v>503</v>
      </c>
      <c r="B323" s="19" t="s">
        <v>504</v>
      </c>
      <c r="C323" s="34">
        <f>[1]ОГН!C323+[1]ОГСН!C323</f>
        <v>0</v>
      </c>
      <c r="D323" s="34">
        <f>[1]ОГН!D323+[1]ОГСН!D323</f>
        <v>0</v>
      </c>
      <c r="E323" s="34">
        <f>[1]ОГН!E323+[1]ОГСН!E323</f>
        <v>0</v>
      </c>
      <c r="F323" s="34">
        <f>[1]ОГН!F323+[1]ОГСН!F323</f>
        <v>0</v>
      </c>
      <c r="G323" s="34">
        <f>[1]ОГН!G323+[1]ОГСН!G323</f>
        <v>0</v>
      </c>
      <c r="H323" s="34">
        <f>[1]ОГН!H323+[1]ОГСН!H323</f>
        <v>0</v>
      </c>
      <c r="I323" s="34">
        <f>[1]ОГН!I323+[1]ОГСН!I323</f>
        <v>0</v>
      </c>
      <c r="J323" s="34">
        <f>[1]ОГН!J323+[1]ОГСН!J323</f>
        <v>0</v>
      </c>
      <c r="K323" s="34">
        <f>[1]ОГН!K323+[1]ОГСН!K323</f>
        <v>0</v>
      </c>
      <c r="L323" s="34">
        <f>[1]ОГН!L323+[1]ОГСН!L323</f>
        <v>0</v>
      </c>
      <c r="M323" s="34">
        <f>[1]ОГН!M323+[1]ОГСН!M323</f>
        <v>0</v>
      </c>
      <c r="N323" s="34">
        <f>[1]ОГН!N323+[1]ОГСН!N323</f>
        <v>0</v>
      </c>
      <c r="O323" s="34">
        <f>[1]ОГН!O323+[1]ОГСН!O323</f>
        <v>0</v>
      </c>
      <c r="P323" s="34">
        <f>[1]ОГН!P323+[1]ОГСН!P323</f>
        <v>0</v>
      </c>
      <c r="Q323" s="34">
        <f>[1]ОГН!Q323+[1]ОГСН!Q323</f>
        <v>0</v>
      </c>
      <c r="R323" s="34">
        <f>[1]ОГН!R323+[1]ОГСН!R323</f>
        <v>0</v>
      </c>
      <c r="S323" s="34">
        <f>[1]ОГН!S323+[1]ОГСН!S323</f>
        <v>0</v>
      </c>
      <c r="T323" s="34">
        <f>[1]ОГН!T323+[1]ОГСН!T323</f>
        <v>0</v>
      </c>
      <c r="U323" s="34">
        <f>[1]ОГН!U323+[1]ОГСН!U323</f>
        <v>0</v>
      </c>
      <c r="V323" s="34">
        <f>[1]ОГН!V323+[1]ОГСН!V323</f>
        <v>0</v>
      </c>
      <c r="W323" s="34">
        <f>[1]ОГН!W323+[1]ОГСН!W323</f>
        <v>0</v>
      </c>
    </row>
    <row r="324" spans="1:23" ht="36.75" thickBot="1" x14ac:dyDescent="0.3">
      <c r="A324" s="38" t="s">
        <v>505</v>
      </c>
      <c r="B324" s="16" t="s">
        <v>506</v>
      </c>
      <c r="C324" s="36">
        <f>[1]ОГН!C324+[1]ОГСН!C324</f>
        <v>1108</v>
      </c>
      <c r="D324" s="36">
        <f>[1]ОГН!D324+[1]ОГСН!D324</f>
        <v>0</v>
      </c>
      <c r="E324" s="36">
        <f>[1]ОГН!E324+[1]ОГСН!E324</f>
        <v>6</v>
      </c>
      <c r="F324" s="36">
        <f>[1]ОГН!F324+[1]ОГСН!F324</f>
        <v>755</v>
      </c>
      <c r="G324" s="36">
        <f>[1]ОГН!G324+[1]ОГСН!G324</f>
        <v>247</v>
      </c>
      <c r="H324" s="36">
        <f>[1]ОГН!H324+[1]ОГСН!H324</f>
        <v>0</v>
      </c>
      <c r="I324" s="36">
        <f>[1]ОГН!I324+[1]ОГСН!I324</f>
        <v>10</v>
      </c>
      <c r="J324" s="36">
        <f>[1]ОГН!J324+[1]ОГСН!J324</f>
        <v>10</v>
      </c>
      <c r="K324" s="36">
        <f>[1]ОГН!K324+[1]ОГСН!K324</f>
        <v>0</v>
      </c>
      <c r="L324" s="36">
        <f>[1]ОГН!L324+[1]ОГСН!L324</f>
        <v>0</v>
      </c>
      <c r="M324" s="36">
        <v>16</v>
      </c>
      <c r="N324" s="51">
        <f>[1]ОГН!N324+[1]ОГСН!N324</f>
        <v>1</v>
      </c>
      <c r="O324" s="36">
        <f>[1]ОГН!O324+[1]ОГСН!O324</f>
        <v>0</v>
      </c>
      <c r="P324" s="36">
        <f>[1]ОГН!P324+[1]ОГСН!P324</f>
        <v>21</v>
      </c>
      <c r="Q324" s="36">
        <f>[1]ОГН!Q324+[1]ОГСН!Q324</f>
        <v>0</v>
      </c>
      <c r="R324" s="36">
        <f>[1]ОГН!R324+[1]ОГСН!R324</f>
        <v>600</v>
      </c>
      <c r="S324" s="36">
        <f>[1]ОГН!S324+[1]ОГСН!S324</f>
        <v>13</v>
      </c>
      <c r="T324" s="36">
        <f>[1]ОГН!T324+[1]ОГСН!T324</f>
        <v>86</v>
      </c>
      <c r="U324" s="36">
        <f>[1]ОГН!U324+[1]ОГСН!U324</f>
        <v>433</v>
      </c>
      <c r="V324" s="36">
        <f>[1]ОГН!V324+[1]ОГСН!V324</f>
        <v>195</v>
      </c>
      <c r="W324" s="36">
        <f>[1]ОГН!W324+[1]ОГСН!W324</f>
        <v>0</v>
      </c>
    </row>
    <row r="325" spans="1:23" ht="15.75" thickBot="1" x14ac:dyDescent="0.3">
      <c r="A325" s="38" t="s">
        <v>507</v>
      </c>
      <c r="B325" s="16" t="s">
        <v>508</v>
      </c>
      <c r="C325" s="36">
        <f>[1]ОГН!C325+[1]ОГСН!C325</f>
        <v>0</v>
      </c>
      <c r="D325" s="36">
        <f>[1]ОГН!D325+[1]ОГСН!D325</f>
        <v>0</v>
      </c>
      <c r="E325" s="36">
        <f>[1]ОГН!E325+[1]ОГСН!E325</f>
        <v>0</v>
      </c>
      <c r="F325" s="36">
        <f>[1]ОГН!F325+[1]ОГСН!F325</f>
        <v>0</v>
      </c>
      <c r="G325" s="36">
        <f>[1]ОГН!G325+[1]ОГСН!G325</f>
        <v>0</v>
      </c>
      <c r="H325" s="36">
        <f>[1]ОГН!H325+[1]ОГСН!H325</f>
        <v>0</v>
      </c>
      <c r="I325" s="36">
        <f>[1]ОГН!I325+[1]ОГСН!I325</f>
        <v>0</v>
      </c>
      <c r="J325" s="36">
        <f>[1]ОГН!J325+[1]ОГСН!J325</f>
        <v>0</v>
      </c>
      <c r="K325" s="36">
        <f>[1]ОГН!K325+[1]ОГСН!K325</f>
        <v>0</v>
      </c>
      <c r="L325" s="36">
        <f>[1]ОГН!L325+[1]ОГСН!L325</f>
        <v>0</v>
      </c>
      <c r="M325" s="36">
        <f>[1]ОГН!M325+[1]ОГСН!M325</f>
        <v>0</v>
      </c>
      <c r="N325" s="36">
        <f>[1]ОГН!N325+[1]ОГСН!N325</f>
        <v>0</v>
      </c>
      <c r="O325" s="36">
        <f>[1]ОГН!O325+[1]ОГСН!O325</f>
        <v>0</v>
      </c>
      <c r="P325" s="36">
        <f>[1]ОГН!P325+[1]ОГСН!P325</f>
        <v>0</v>
      </c>
      <c r="Q325" s="36">
        <f>[1]ОГН!Q325+[1]ОГСН!Q325</f>
        <v>0</v>
      </c>
      <c r="R325" s="36">
        <f>[1]ОГН!R325+[1]ОГСН!R325</f>
        <v>0</v>
      </c>
      <c r="S325" s="36">
        <f>[1]ОГН!S325+[1]ОГСН!S325</f>
        <v>0</v>
      </c>
      <c r="T325" s="36">
        <f>[1]ОГН!T325+[1]ОГСН!T325</f>
        <v>0</v>
      </c>
      <c r="U325" s="36">
        <f>[1]ОГН!U325+[1]ОГСН!U325</f>
        <v>0</v>
      </c>
      <c r="V325" s="36">
        <f>[1]ОГН!V325+[1]ОГСН!V325</f>
        <v>0</v>
      </c>
      <c r="W325" s="36">
        <f>[1]ОГН!W325+[1]ОГСН!W325</f>
        <v>0</v>
      </c>
    </row>
    <row r="326" spans="1:23" ht="15.75" thickBot="1" x14ac:dyDescent="0.3">
      <c r="A326" s="41" t="s">
        <v>509</v>
      </c>
      <c r="B326" s="22" t="s">
        <v>510</v>
      </c>
      <c r="C326" s="34">
        <f>[1]ОГН!C326+[1]ОГСН!C326</f>
        <v>0</v>
      </c>
      <c r="D326" s="34">
        <f>[1]ОГН!D326+[1]ОГСН!D326</f>
        <v>0</v>
      </c>
      <c r="E326" s="34">
        <f>[1]ОГН!E326+[1]ОГСН!E326</f>
        <v>0</v>
      </c>
      <c r="F326" s="34">
        <f>[1]ОГН!F326+[1]ОГСН!F326</f>
        <v>0</v>
      </c>
      <c r="G326" s="34">
        <f>[1]ОГН!G326+[1]ОГСН!G326</f>
        <v>0</v>
      </c>
      <c r="H326" s="34">
        <f>[1]ОГН!H326+[1]ОГСН!H326</f>
        <v>0</v>
      </c>
      <c r="I326" s="34">
        <f>[1]ОГН!I326+[1]ОГСН!I326</f>
        <v>0</v>
      </c>
      <c r="J326" s="34">
        <f>[1]ОГН!J326+[1]ОГСН!J326</f>
        <v>0</v>
      </c>
      <c r="K326" s="34">
        <f>[1]ОГН!K326+[1]ОГСН!K326</f>
        <v>0</v>
      </c>
      <c r="L326" s="34">
        <f>[1]ОГН!L326+[1]ОГСН!L326</f>
        <v>0</v>
      </c>
      <c r="M326" s="34">
        <f>[1]ОГН!M326+[1]ОГСН!M326</f>
        <v>0</v>
      </c>
      <c r="N326" s="34">
        <f>[1]ОГН!N326+[1]ОГСН!N326</f>
        <v>0</v>
      </c>
      <c r="O326" s="34">
        <f>[1]ОГН!O326+[1]ОГСН!O326</f>
        <v>0</v>
      </c>
      <c r="P326" s="34">
        <f>[1]ОГН!P326+[1]ОГСН!P326</f>
        <v>0</v>
      </c>
      <c r="Q326" s="34">
        <f>[1]ОГН!Q326+[1]ОГСН!Q326</f>
        <v>0</v>
      </c>
      <c r="R326" s="34">
        <f>[1]ОГН!R326+[1]ОГСН!R326</f>
        <v>0</v>
      </c>
      <c r="S326" s="34">
        <f>[1]ОГН!S326+[1]ОГСН!S326</f>
        <v>0</v>
      </c>
      <c r="T326" s="34">
        <f>[1]ОГН!T326+[1]ОГСН!T326</f>
        <v>0</v>
      </c>
      <c r="U326" s="34">
        <f>[1]ОГН!U326+[1]ОГСН!U326</f>
        <v>0</v>
      </c>
      <c r="V326" s="34">
        <f>[1]ОГН!V326+[1]ОГСН!V326</f>
        <v>0</v>
      </c>
      <c r="W326" s="34">
        <f>[1]ОГН!W326+[1]ОГСН!W326</f>
        <v>0</v>
      </c>
    </row>
    <row r="327" spans="1:23" ht="24.75" thickBot="1" x14ac:dyDescent="0.3">
      <c r="A327" s="38" t="s">
        <v>511</v>
      </c>
      <c r="B327" s="16" t="s">
        <v>512</v>
      </c>
      <c r="C327" s="36">
        <f>[1]ОГН!C327+[1]ОГСН!C327</f>
        <v>0</v>
      </c>
      <c r="D327" s="36">
        <f>[1]ОГН!D327+[1]ОГСН!D327</f>
        <v>0</v>
      </c>
      <c r="E327" s="36">
        <f>[1]ОГН!E327+[1]ОГСН!E327</f>
        <v>0</v>
      </c>
      <c r="F327" s="36">
        <f>[1]ОГН!F327+[1]ОГСН!F327</f>
        <v>0</v>
      </c>
      <c r="G327" s="36">
        <f>[1]ОГН!G327+[1]ОГСН!G327</f>
        <v>0</v>
      </c>
      <c r="H327" s="36">
        <f>[1]ОГН!H327+[1]ОГСН!H327</f>
        <v>0</v>
      </c>
      <c r="I327" s="36">
        <f>[1]ОГН!I327+[1]ОГСН!I327</f>
        <v>0</v>
      </c>
      <c r="J327" s="36">
        <f>[1]ОГН!J327+[1]ОГСН!J327</f>
        <v>0</v>
      </c>
      <c r="K327" s="36">
        <f>[1]ОГН!K327+[1]ОГСН!K327</f>
        <v>0</v>
      </c>
      <c r="L327" s="36">
        <f>[1]ОГН!L327+[1]ОГСН!L327</f>
        <v>0</v>
      </c>
      <c r="M327" s="36">
        <f>[1]ОГН!M327+[1]ОГСН!M327</f>
        <v>0</v>
      </c>
      <c r="N327" s="36">
        <f>[1]ОГН!N327+[1]ОГСН!N327</f>
        <v>0</v>
      </c>
      <c r="O327" s="36">
        <f>[1]ОГН!O327+[1]ОГСН!O327</f>
        <v>0</v>
      </c>
      <c r="P327" s="36">
        <f>[1]ОГН!P327+[1]ОГСН!P327</f>
        <v>0</v>
      </c>
      <c r="Q327" s="36">
        <f>[1]ОГН!Q327+[1]ОГСН!Q327</f>
        <v>0</v>
      </c>
      <c r="R327" s="36">
        <f>[1]ОГН!R327+[1]ОГСН!R327</f>
        <v>0</v>
      </c>
      <c r="S327" s="36">
        <f>[1]ОГН!S327+[1]ОГСН!S327</f>
        <v>0</v>
      </c>
      <c r="T327" s="36">
        <f>[1]ОГН!T327+[1]ОГСН!T327</f>
        <v>0</v>
      </c>
      <c r="U327" s="36">
        <f>[1]ОГН!U327+[1]ОГСН!U327</f>
        <v>0</v>
      </c>
      <c r="V327" s="36">
        <f>[1]ОГН!V327+[1]ОГСН!V327</f>
        <v>0</v>
      </c>
      <c r="W327" s="36">
        <f>[1]ОГН!W327+[1]ОГСН!W327</f>
        <v>0</v>
      </c>
    </row>
    <row r="328" spans="1:23" ht="15.75" thickBot="1" x14ac:dyDescent="0.3">
      <c r="A328" s="41" t="s">
        <v>513</v>
      </c>
      <c r="B328" s="19" t="s">
        <v>514</v>
      </c>
      <c r="C328" s="34">
        <f>[1]ОГН!C328+[1]ОГСН!C328</f>
        <v>0</v>
      </c>
      <c r="D328" s="34">
        <f>[1]ОГН!D328+[1]ОГСН!D328</f>
        <v>0</v>
      </c>
      <c r="E328" s="34">
        <f>[1]ОГН!E328+[1]ОГСН!E328</f>
        <v>0</v>
      </c>
      <c r="F328" s="34">
        <f>[1]ОГН!F328+[1]ОГСН!F328</f>
        <v>0</v>
      </c>
      <c r="G328" s="34">
        <f>[1]ОГН!G328+[1]ОГСН!G328</f>
        <v>0</v>
      </c>
      <c r="H328" s="34">
        <f>[1]ОГН!H328+[1]ОГСН!H328</f>
        <v>0</v>
      </c>
      <c r="I328" s="34">
        <f>[1]ОГН!I328+[1]ОГСН!I328</f>
        <v>0</v>
      </c>
      <c r="J328" s="34">
        <f>[1]ОГН!J328+[1]ОГСН!J328</f>
        <v>0</v>
      </c>
      <c r="K328" s="34">
        <f>[1]ОГН!K328+[1]ОГСН!K328</f>
        <v>0</v>
      </c>
      <c r="L328" s="34">
        <f>[1]ОГН!L328+[1]ОГСН!L328</f>
        <v>0</v>
      </c>
      <c r="M328" s="34">
        <f>[1]ОГН!M328+[1]ОГСН!M328</f>
        <v>0</v>
      </c>
      <c r="N328" s="34">
        <f>[1]ОГН!N328+[1]ОГСН!N328</f>
        <v>0</v>
      </c>
      <c r="O328" s="34">
        <f>[1]ОГН!O328+[1]ОГСН!O328</f>
        <v>0</v>
      </c>
      <c r="P328" s="34">
        <f>[1]ОГН!P328+[1]ОГСН!P328</f>
        <v>0</v>
      </c>
      <c r="Q328" s="34">
        <f>[1]ОГН!Q328+[1]ОГСН!Q328</f>
        <v>0</v>
      </c>
      <c r="R328" s="34">
        <f>[1]ОГН!R328+[1]ОГСН!R328</f>
        <v>0</v>
      </c>
      <c r="S328" s="34">
        <f>[1]ОГН!S328+[1]ОГСН!S328</f>
        <v>0</v>
      </c>
      <c r="T328" s="34">
        <f>[1]ОГН!T328+[1]ОГСН!T328</f>
        <v>0</v>
      </c>
      <c r="U328" s="34">
        <f>[1]ОГН!U328+[1]ОГСН!U328</f>
        <v>0</v>
      </c>
      <c r="V328" s="34">
        <f>[1]ОГН!V328+[1]ОГСН!V328</f>
        <v>0</v>
      </c>
      <c r="W328" s="34">
        <f>[1]ОГН!W328+[1]ОГСН!W328</f>
        <v>0</v>
      </c>
    </row>
    <row r="329" spans="1:23" ht="36.75" customHeight="1" thickBot="1" x14ac:dyDescent="0.3">
      <c r="A329" s="41" t="s">
        <v>515</v>
      </c>
      <c r="B329" s="19" t="s">
        <v>516</v>
      </c>
      <c r="C329" s="34">
        <f>[1]ОГН!C329+[1]ОГСН!C329</f>
        <v>0</v>
      </c>
      <c r="D329" s="34">
        <f>[1]ОГН!D329+[1]ОГСН!D329</f>
        <v>0</v>
      </c>
      <c r="E329" s="34">
        <f>[1]ОГН!E329+[1]ОГСН!E329</f>
        <v>0</v>
      </c>
      <c r="F329" s="34">
        <f>[1]ОГН!F329+[1]ОГСН!F329</f>
        <v>0</v>
      </c>
      <c r="G329" s="34">
        <f>[1]ОГН!G329+[1]ОГСН!G329</f>
        <v>0</v>
      </c>
      <c r="H329" s="34">
        <f>[1]ОГН!H329+[1]ОГСН!H329</f>
        <v>0</v>
      </c>
      <c r="I329" s="34">
        <f>[1]ОГН!I329+[1]ОГСН!I329</f>
        <v>0</v>
      </c>
      <c r="J329" s="34">
        <f>[1]ОГН!J329+[1]ОГСН!J329</f>
        <v>0</v>
      </c>
      <c r="K329" s="34">
        <f>[1]ОГН!K329+[1]ОГСН!K329</f>
        <v>0</v>
      </c>
      <c r="L329" s="34">
        <f>[1]ОГН!L329+[1]ОГСН!L329</f>
        <v>0</v>
      </c>
      <c r="M329" s="34">
        <f>[1]ОГН!M329+[1]ОГСН!M329</f>
        <v>0</v>
      </c>
      <c r="N329" s="34">
        <f>[1]ОГН!N329+[1]ОГСН!N329</f>
        <v>0</v>
      </c>
      <c r="O329" s="34">
        <f>[1]ОГН!O329+[1]ОГСН!O329</f>
        <v>0</v>
      </c>
      <c r="P329" s="34">
        <f>[1]ОГН!P329+[1]ОГСН!P329</f>
        <v>0</v>
      </c>
      <c r="Q329" s="34">
        <f>[1]ОГН!Q329+[1]ОГСН!Q329</f>
        <v>0</v>
      </c>
      <c r="R329" s="34">
        <f>[1]ОГН!R329+[1]ОГСН!R329</f>
        <v>0</v>
      </c>
      <c r="S329" s="34">
        <f>[1]ОГН!S329+[1]ОГСН!S329</f>
        <v>0</v>
      </c>
      <c r="T329" s="34">
        <f>[1]ОГН!T329+[1]ОГСН!T329</f>
        <v>0</v>
      </c>
      <c r="U329" s="34">
        <f>[1]ОГН!U329+[1]ОГСН!U329</f>
        <v>0</v>
      </c>
      <c r="V329" s="34">
        <f>[1]ОГН!V329+[1]ОГСН!V329</f>
        <v>0</v>
      </c>
      <c r="W329" s="34">
        <f>[1]ОГН!W329+[1]ОГСН!W329</f>
        <v>0</v>
      </c>
    </row>
    <row r="330" spans="1:23" ht="24.75" thickBot="1" x14ac:dyDescent="0.3">
      <c r="A330" s="41" t="s">
        <v>517</v>
      </c>
      <c r="B330" s="19" t="s">
        <v>518</v>
      </c>
      <c r="C330" s="34">
        <f>[1]ОГН!C330+[1]ОГСН!C330</f>
        <v>0</v>
      </c>
      <c r="D330" s="34">
        <f>[1]ОГН!D330+[1]ОГСН!D330</f>
        <v>0</v>
      </c>
      <c r="E330" s="34">
        <f>[1]ОГН!E330+[1]ОГСН!E330</f>
        <v>0</v>
      </c>
      <c r="F330" s="34">
        <f>[1]ОГН!F330+[1]ОГСН!F330</f>
        <v>0</v>
      </c>
      <c r="G330" s="34">
        <f>[1]ОГН!G330+[1]ОГСН!G330</f>
        <v>0</v>
      </c>
      <c r="H330" s="34">
        <f>[1]ОГН!H330+[1]ОГСН!H330</f>
        <v>0</v>
      </c>
      <c r="I330" s="34">
        <f>[1]ОГН!I330+[1]ОГСН!I330</f>
        <v>0</v>
      </c>
      <c r="J330" s="34">
        <f>[1]ОГН!J330+[1]ОГСН!J330</f>
        <v>0</v>
      </c>
      <c r="K330" s="34">
        <f>[1]ОГН!K330+[1]ОГСН!K330</f>
        <v>0</v>
      </c>
      <c r="L330" s="34">
        <f>[1]ОГН!L330+[1]ОГСН!L330</f>
        <v>0</v>
      </c>
      <c r="M330" s="34">
        <f>[1]ОГН!M330+[1]ОГСН!M330</f>
        <v>0</v>
      </c>
      <c r="N330" s="34">
        <f>[1]ОГН!N330+[1]ОГСН!N330</f>
        <v>0</v>
      </c>
      <c r="O330" s="34">
        <f>[1]ОГН!O330+[1]ОГСН!O330</f>
        <v>0</v>
      </c>
      <c r="P330" s="34">
        <f>[1]ОГН!P330+[1]ОГСН!P330</f>
        <v>0</v>
      </c>
      <c r="Q330" s="34">
        <f>[1]ОГН!Q330+[1]ОГСН!Q330</f>
        <v>0</v>
      </c>
      <c r="R330" s="34">
        <f>[1]ОГН!R330+[1]ОГСН!R330</f>
        <v>0</v>
      </c>
      <c r="S330" s="34">
        <f>[1]ОГН!S330+[1]ОГСН!S330</f>
        <v>0</v>
      </c>
      <c r="T330" s="34">
        <f>[1]ОГН!T330+[1]ОГСН!T330</f>
        <v>0</v>
      </c>
      <c r="U330" s="34">
        <f>[1]ОГН!U330+[1]ОГСН!U330</f>
        <v>0</v>
      </c>
      <c r="V330" s="34">
        <f>[1]ОГН!V330+[1]ОГСН!V330</f>
        <v>0</v>
      </c>
      <c r="W330" s="34">
        <f>[1]ОГН!W330+[1]ОГСН!W330</f>
        <v>0</v>
      </c>
    </row>
    <row r="331" spans="1:23" ht="15.75" thickBot="1" x14ac:dyDescent="0.3">
      <c r="A331" s="41" t="s">
        <v>519</v>
      </c>
      <c r="B331" s="19" t="s">
        <v>520</v>
      </c>
      <c r="C331" s="34">
        <f>[1]ОГН!C331+[1]ОГСН!C331</f>
        <v>0</v>
      </c>
      <c r="D331" s="34">
        <f>[1]ОГН!D331+[1]ОГСН!D331</f>
        <v>0</v>
      </c>
      <c r="E331" s="34">
        <f>[1]ОГН!E331+[1]ОГСН!E331</f>
        <v>0</v>
      </c>
      <c r="F331" s="34">
        <f>[1]ОГН!F331+[1]ОГСН!F331</f>
        <v>0</v>
      </c>
      <c r="G331" s="34">
        <f>[1]ОГН!G331+[1]ОГСН!G331</f>
        <v>0</v>
      </c>
      <c r="H331" s="34">
        <f>[1]ОГН!H331+[1]ОГСН!H331</f>
        <v>0</v>
      </c>
      <c r="I331" s="34">
        <f>[1]ОГН!I331+[1]ОГСН!I331</f>
        <v>0</v>
      </c>
      <c r="J331" s="34">
        <f>[1]ОГН!J331+[1]ОГСН!J331</f>
        <v>0</v>
      </c>
      <c r="K331" s="34">
        <f>[1]ОГН!K331+[1]ОГСН!K331</f>
        <v>0</v>
      </c>
      <c r="L331" s="34">
        <f>[1]ОГН!L331+[1]ОГСН!L331</f>
        <v>0</v>
      </c>
      <c r="M331" s="34">
        <f>[1]ОГН!M331+[1]ОГСН!M331</f>
        <v>0</v>
      </c>
      <c r="N331" s="34">
        <f>[1]ОГН!N331+[1]ОГСН!N331</f>
        <v>0</v>
      </c>
      <c r="O331" s="34">
        <f>[1]ОГН!O331+[1]ОГСН!O331</f>
        <v>0</v>
      </c>
      <c r="P331" s="34">
        <f>[1]ОГН!P331+[1]ОГСН!P331</f>
        <v>0</v>
      </c>
      <c r="Q331" s="34">
        <f>[1]ОГН!Q331+[1]ОГСН!Q331</f>
        <v>0</v>
      </c>
      <c r="R331" s="34">
        <f>[1]ОГН!R331+[1]ОГСН!R331</f>
        <v>0</v>
      </c>
      <c r="S331" s="34">
        <f>[1]ОГН!S331+[1]ОГСН!S331</f>
        <v>0</v>
      </c>
      <c r="T331" s="34">
        <f>[1]ОГН!T331+[1]ОГСН!T331</f>
        <v>0</v>
      </c>
      <c r="U331" s="34">
        <f>[1]ОГН!U331+[1]ОГСН!U331</f>
        <v>0</v>
      </c>
      <c r="V331" s="34">
        <f>[1]ОГН!V331+[1]ОГСН!V331</f>
        <v>0</v>
      </c>
      <c r="W331" s="34">
        <f>[1]ОГН!W331+[1]ОГСН!W331</f>
        <v>0</v>
      </c>
    </row>
    <row r="332" spans="1:23" ht="15.75" thickBot="1" x14ac:dyDescent="0.3">
      <c r="A332" s="38" t="s">
        <v>521</v>
      </c>
      <c r="B332" s="16" t="s">
        <v>522</v>
      </c>
      <c r="C332" s="2">
        <f>SUM(C333:C334)</f>
        <v>101</v>
      </c>
      <c r="D332" s="2">
        <f t="shared" ref="D332:W332" si="49">SUM(D333:D334)</f>
        <v>0</v>
      </c>
      <c r="E332" s="2">
        <f t="shared" si="49"/>
        <v>0</v>
      </c>
      <c r="F332" s="2">
        <f t="shared" si="49"/>
        <v>101</v>
      </c>
      <c r="G332" s="2">
        <f t="shared" si="49"/>
        <v>0</v>
      </c>
      <c r="H332" s="2">
        <f t="shared" si="49"/>
        <v>0</v>
      </c>
      <c r="I332" s="2">
        <f t="shared" si="49"/>
        <v>0</v>
      </c>
      <c r="J332" s="2">
        <f t="shared" si="49"/>
        <v>0</v>
      </c>
      <c r="K332" s="2">
        <f t="shared" si="49"/>
        <v>0</v>
      </c>
      <c r="L332" s="2">
        <f t="shared" si="49"/>
        <v>0</v>
      </c>
      <c r="M332" s="2">
        <f t="shared" si="49"/>
        <v>0</v>
      </c>
      <c r="N332" s="2">
        <f t="shared" si="49"/>
        <v>0</v>
      </c>
      <c r="O332" s="2">
        <f t="shared" si="49"/>
        <v>0</v>
      </c>
      <c r="P332" s="2">
        <f t="shared" si="49"/>
        <v>0</v>
      </c>
      <c r="Q332" s="2">
        <f t="shared" si="49"/>
        <v>0</v>
      </c>
      <c r="R332" s="2">
        <f t="shared" si="49"/>
        <v>101</v>
      </c>
      <c r="S332" s="2">
        <f t="shared" si="49"/>
        <v>0</v>
      </c>
      <c r="T332" s="2">
        <f t="shared" si="49"/>
        <v>0</v>
      </c>
      <c r="U332" s="2">
        <f t="shared" si="49"/>
        <v>1</v>
      </c>
      <c r="V332" s="2">
        <f t="shared" si="49"/>
        <v>0</v>
      </c>
      <c r="W332" s="2">
        <f t="shared" si="49"/>
        <v>0</v>
      </c>
    </row>
    <row r="333" spans="1:23" ht="15.75" thickBot="1" x14ac:dyDescent="0.3">
      <c r="A333" s="41" t="s">
        <v>523</v>
      </c>
      <c r="B333" s="19" t="s">
        <v>524</v>
      </c>
      <c r="C333" s="34">
        <f>[1]ОГН!C333+[1]ОГСН!C333</f>
        <v>101</v>
      </c>
      <c r="D333" s="34">
        <f>[1]ОГН!D333+[1]ОГСН!D333</f>
        <v>0</v>
      </c>
      <c r="E333" s="34">
        <f>[1]ОГН!E333+[1]ОГСН!E333</f>
        <v>0</v>
      </c>
      <c r="F333" s="34">
        <f>[1]ОГН!F333+[1]ОГСН!F333</f>
        <v>101</v>
      </c>
      <c r="G333" s="34">
        <f>[1]ОГН!G333+[1]ОГСН!G333</f>
        <v>0</v>
      </c>
      <c r="H333" s="34">
        <f>[1]ОГН!H333+[1]ОГСН!H333</f>
        <v>0</v>
      </c>
      <c r="I333" s="34">
        <f>[1]ОГН!I333+[1]ОГСН!I333</f>
        <v>0</v>
      </c>
      <c r="J333" s="34">
        <f>[1]ОГН!J333+[1]ОГСН!J333</f>
        <v>0</v>
      </c>
      <c r="K333" s="34">
        <f>[1]ОГН!K333+[1]ОГСН!K333</f>
        <v>0</v>
      </c>
      <c r="L333" s="34">
        <f>[1]ОГН!L333+[1]ОГСН!L333</f>
        <v>0</v>
      </c>
      <c r="M333" s="34">
        <f>[1]ОГН!M333+[1]ОГСН!M333</f>
        <v>0</v>
      </c>
      <c r="N333" s="34">
        <f>[1]ОГН!N333+[1]ОГСН!N333</f>
        <v>0</v>
      </c>
      <c r="O333" s="34">
        <f>[1]ОГН!O333+[1]ОГСН!O333</f>
        <v>0</v>
      </c>
      <c r="P333" s="34">
        <f>[1]ОГН!P333+[1]ОГСН!P333</f>
        <v>0</v>
      </c>
      <c r="Q333" s="34">
        <f>[1]ОГН!Q333+[1]ОГСН!Q333</f>
        <v>0</v>
      </c>
      <c r="R333" s="34">
        <f>[1]ОГН!R333+[1]ОГСН!R333</f>
        <v>101</v>
      </c>
      <c r="S333" s="34">
        <f>[1]ОГН!S333+[1]ОГСН!S333</f>
        <v>0</v>
      </c>
      <c r="T333" s="34">
        <f>[1]ОГН!T333+[1]ОГСН!T333</f>
        <v>0</v>
      </c>
      <c r="U333" s="34">
        <f>[1]ОГН!U333+[1]ОГСН!U333</f>
        <v>1</v>
      </c>
      <c r="V333" s="34">
        <f>[1]ОГН!V333+[1]ОГСН!V333</f>
        <v>0</v>
      </c>
      <c r="W333" s="34">
        <f>[1]ОГН!W333+[1]ОГСН!W333</f>
        <v>0</v>
      </c>
    </row>
    <row r="334" spans="1:23" ht="15.75" thickBot="1" x14ac:dyDescent="0.3">
      <c r="A334" s="41" t="s">
        <v>525</v>
      </c>
      <c r="B334" s="19" t="s">
        <v>526</v>
      </c>
      <c r="C334" s="34">
        <f>[1]ОГН!C334+[1]ОГСН!C334</f>
        <v>0</v>
      </c>
      <c r="D334" s="34">
        <f>[1]ОГН!D334+[1]ОГСН!D334</f>
        <v>0</v>
      </c>
      <c r="E334" s="34">
        <f>[1]ОГН!E334+[1]ОГСН!E334</f>
        <v>0</v>
      </c>
      <c r="F334" s="34">
        <f>[1]ОГН!F334+[1]ОГСН!F334</f>
        <v>0</v>
      </c>
      <c r="G334" s="34">
        <f>[1]ОГН!G334+[1]ОГСН!G334</f>
        <v>0</v>
      </c>
      <c r="H334" s="34">
        <f>[1]ОГН!H334+[1]ОГСН!H334</f>
        <v>0</v>
      </c>
      <c r="I334" s="34">
        <f>[1]ОГН!I334+[1]ОГСН!I334</f>
        <v>0</v>
      </c>
      <c r="J334" s="34">
        <f>[1]ОГН!J334+[1]ОГСН!J334</f>
        <v>0</v>
      </c>
      <c r="K334" s="34">
        <f>[1]ОГН!K334+[1]ОГСН!K334</f>
        <v>0</v>
      </c>
      <c r="L334" s="34">
        <f>[1]ОГН!L334+[1]ОГСН!L334</f>
        <v>0</v>
      </c>
      <c r="M334" s="34">
        <f>[1]ОГН!M334+[1]ОГСН!M334</f>
        <v>0</v>
      </c>
      <c r="N334" s="34">
        <f>[1]ОГН!N334+[1]ОГСН!N334</f>
        <v>0</v>
      </c>
      <c r="O334" s="34">
        <f>[1]ОГН!O334+[1]ОГСН!O334</f>
        <v>0</v>
      </c>
      <c r="P334" s="34">
        <f>[1]ОГН!P334+[1]ОГСН!P334</f>
        <v>0</v>
      </c>
      <c r="Q334" s="34">
        <f>[1]ОГН!Q334+[1]ОГСН!Q334</f>
        <v>0</v>
      </c>
      <c r="R334" s="34">
        <f>[1]ОГН!R334+[1]ОГСН!R334</f>
        <v>0</v>
      </c>
      <c r="S334" s="34">
        <f>[1]ОГН!S334+[1]ОГСН!S334</f>
        <v>0</v>
      </c>
      <c r="T334" s="34">
        <f>[1]ОГН!T334+[1]ОГСН!T334</f>
        <v>0</v>
      </c>
      <c r="U334" s="34">
        <f>[1]ОГН!U334+[1]ОГСН!U334</f>
        <v>0</v>
      </c>
      <c r="V334" s="34">
        <f>[1]ОГН!V334+[1]ОГСН!V334</f>
        <v>0</v>
      </c>
      <c r="W334" s="34">
        <f>[1]ОГН!W334+[1]ОГСН!W334</f>
        <v>0</v>
      </c>
    </row>
    <row r="335" spans="1:23" ht="24.75" thickBot="1" x14ac:dyDescent="0.3">
      <c r="A335" s="38" t="s">
        <v>527</v>
      </c>
      <c r="B335" s="16" t="s">
        <v>528</v>
      </c>
      <c r="C335" s="36">
        <f>[1]ОГН!C335+[1]ОГСН!C335</f>
        <v>0</v>
      </c>
      <c r="D335" s="36">
        <f>[1]ОГН!D335+[1]ОГСН!D335</f>
        <v>0</v>
      </c>
      <c r="E335" s="36">
        <f>[1]ОГН!E335+[1]ОГСН!E335</f>
        <v>0</v>
      </c>
      <c r="F335" s="36">
        <f>[1]ОГН!F335+[1]ОГСН!F335</f>
        <v>0</v>
      </c>
      <c r="G335" s="36">
        <f>[1]ОГН!G335+[1]ОГСН!G335</f>
        <v>0</v>
      </c>
      <c r="H335" s="36">
        <f>[1]ОГН!H335+[1]ОГСН!H335</f>
        <v>0</v>
      </c>
      <c r="I335" s="36">
        <f>[1]ОГН!I335+[1]ОГСН!I335</f>
        <v>0</v>
      </c>
      <c r="J335" s="36">
        <f>[1]ОГН!J335+[1]ОГСН!J335</f>
        <v>0</v>
      </c>
      <c r="K335" s="36">
        <f>[1]ОГН!K335+[1]ОГСН!K335</f>
        <v>0</v>
      </c>
      <c r="L335" s="36">
        <f>[1]ОГН!L335+[1]ОГСН!L335</f>
        <v>0</v>
      </c>
      <c r="M335" s="36">
        <f>[1]ОГН!M335+[1]ОГСН!M335</f>
        <v>0</v>
      </c>
      <c r="N335" s="36">
        <f>[1]ОГН!N335+[1]ОГСН!N335</f>
        <v>0</v>
      </c>
      <c r="O335" s="36">
        <f>[1]ОГН!O335+[1]ОГСН!O335</f>
        <v>0</v>
      </c>
      <c r="P335" s="36">
        <f>[1]ОГН!P335+[1]ОГСН!P335</f>
        <v>0</v>
      </c>
      <c r="Q335" s="36">
        <f>[1]ОГН!Q335+[1]ОГСН!Q335</f>
        <v>0</v>
      </c>
      <c r="R335" s="36">
        <f>[1]ОГН!R335+[1]ОГСН!R335</f>
        <v>0</v>
      </c>
      <c r="S335" s="36">
        <f>[1]ОГН!S335+[1]ОГСН!S335</f>
        <v>0</v>
      </c>
      <c r="T335" s="36">
        <f>[1]ОГН!T335+[1]ОГСН!T335</f>
        <v>0</v>
      </c>
      <c r="U335" s="36">
        <f>[1]ОГН!U335+[1]ОГСН!U335</f>
        <v>0</v>
      </c>
      <c r="V335" s="36">
        <f>[1]ОГН!V335+[1]ОГСН!V335</f>
        <v>0</v>
      </c>
      <c r="W335" s="36">
        <f>[1]ОГН!W335+[1]ОГСН!W335</f>
        <v>0</v>
      </c>
    </row>
    <row r="336" spans="1:23" ht="15.75" thickBot="1" x14ac:dyDescent="0.3">
      <c r="A336" s="41" t="s">
        <v>529</v>
      </c>
      <c r="B336" s="19" t="s">
        <v>530</v>
      </c>
      <c r="C336" s="34">
        <f>[1]ОГН!C336+[1]ОГСН!C336</f>
        <v>0</v>
      </c>
      <c r="D336" s="34">
        <f>[1]ОГН!D336+[1]ОГСН!D336</f>
        <v>0</v>
      </c>
      <c r="E336" s="34">
        <f>[1]ОГН!E336+[1]ОГСН!E336</f>
        <v>0</v>
      </c>
      <c r="F336" s="34">
        <f>[1]ОГН!F336+[1]ОГСН!F336</f>
        <v>0</v>
      </c>
      <c r="G336" s="34">
        <f>[1]ОГН!G336+[1]ОГСН!G336</f>
        <v>0</v>
      </c>
      <c r="H336" s="34">
        <f>[1]ОГН!H336+[1]ОГСН!H336</f>
        <v>0</v>
      </c>
      <c r="I336" s="34">
        <f>[1]ОГН!I336+[1]ОГСН!I336</f>
        <v>0</v>
      </c>
      <c r="J336" s="34">
        <f>[1]ОГН!J336+[1]ОГСН!J336</f>
        <v>0</v>
      </c>
      <c r="K336" s="34">
        <f>[1]ОГН!K336+[1]ОГСН!K336</f>
        <v>0</v>
      </c>
      <c r="L336" s="34">
        <f>[1]ОГН!L336+[1]ОГСН!L336</f>
        <v>0</v>
      </c>
      <c r="M336" s="34">
        <f>[1]ОГН!M336+[1]ОГСН!M336</f>
        <v>0</v>
      </c>
      <c r="N336" s="34">
        <f>[1]ОГН!N336+[1]ОГСН!N336</f>
        <v>0</v>
      </c>
      <c r="O336" s="34">
        <f>[1]ОГН!O336+[1]ОГСН!O336</f>
        <v>0</v>
      </c>
      <c r="P336" s="34">
        <f>[1]ОГН!P336+[1]ОГСН!P336</f>
        <v>0</v>
      </c>
      <c r="Q336" s="34">
        <f>[1]ОГН!Q336+[1]ОГСН!Q336</f>
        <v>0</v>
      </c>
      <c r="R336" s="34">
        <f>[1]ОГН!R336+[1]ОГСН!R336</f>
        <v>0</v>
      </c>
      <c r="S336" s="34">
        <f>[1]ОГН!S336+[1]ОГСН!S336</f>
        <v>0</v>
      </c>
      <c r="T336" s="34">
        <f>[1]ОГН!T336+[1]ОГСН!T336</f>
        <v>0</v>
      </c>
      <c r="U336" s="34">
        <f>[1]ОГН!U336+[1]ОГСН!U336</f>
        <v>0</v>
      </c>
      <c r="V336" s="34">
        <f>[1]ОГН!V336+[1]ОГСН!V336</f>
        <v>0</v>
      </c>
      <c r="W336" s="34">
        <f>[1]ОГН!W336+[1]ОГСН!W336</f>
        <v>0</v>
      </c>
    </row>
    <row r="337" spans="1:23" ht="15.75" thickBot="1" x14ac:dyDescent="0.3">
      <c r="A337" s="41" t="s">
        <v>531</v>
      </c>
      <c r="B337" s="19" t="s">
        <v>532</v>
      </c>
      <c r="C337" s="34">
        <f>[1]ОГН!C337+[1]ОГСН!C337</f>
        <v>0</v>
      </c>
      <c r="D337" s="34">
        <f>[1]ОГН!D337+[1]ОГСН!D337</f>
        <v>0</v>
      </c>
      <c r="E337" s="34">
        <f>[1]ОГН!E337+[1]ОГСН!E337</f>
        <v>0</v>
      </c>
      <c r="F337" s="34">
        <f>[1]ОГН!F337+[1]ОГСН!F337</f>
        <v>0</v>
      </c>
      <c r="G337" s="34">
        <f>[1]ОГН!G337+[1]ОГСН!G337</f>
        <v>0</v>
      </c>
      <c r="H337" s="34">
        <f>[1]ОГН!H337+[1]ОГСН!H337</f>
        <v>0</v>
      </c>
      <c r="I337" s="34">
        <f>[1]ОГН!I337+[1]ОГСН!I337</f>
        <v>0</v>
      </c>
      <c r="J337" s="34">
        <f>[1]ОГН!J337+[1]ОГСН!J337</f>
        <v>0</v>
      </c>
      <c r="K337" s="34">
        <f>[1]ОГН!K337+[1]ОГСН!K337</f>
        <v>0</v>
      </c>
      <c r="L337" s="34">
        <f>[1]ОГН!L337+[1]ОГСН!L337</f>
        <v>0</v>
      </c>
      <c r="M337" s="34">
        <f>[1]ОГН!M337+[1]ОГСН!M337</f>
        <v>0</v>
      </c>
      <c r="N337" s="34">
        <f>[1]ОГН!N337+[1]ОГСН!N337</f>
        <v>0</v>
      </c>
      <c r="O337" s="34">
        <f>[1]ОГН!O337+[1]ОГСН!O337</f>
        <v>0</v>
      </c>
      <c r="P337" s="34">
        <f>[1]ОГН!P337+[1]ОГСН!P337</f>
        <v>0</v>
      </c>
      <c r="Q337" s="34">
        <f>[1]ОГН!Q337+[1]ОГСН!Q337</f>
        <v>0</v>
      </c>
      <c r="R337" s="34">
        <f>[1]ОГН!R337+[1]ОГСН!R337</f>
        <v>0</v>
      </c>
      <c r="S337" s="34">
        <f>[1]ОГН!S337+[1]ОГСН!S337</f>
        <v>0</v>
      </c>
      <c r="T337" s="34">
        <f>[1]ОГН!T337+[1]ОГСН!T337</f>
        <v>0</v>
      </c>
      <c r="U337" s="34">
        <f>[1]ОГН!U337+[1]ОГСН!U337</f>
        <v>0</v>
      </c>
      <c r="V337" s="34">
        <f>[1]ОГН!V337+[1]ОГСН!V337</f>
        <v>0</v>
      </c>
      <c r="W337" s="34">
        <f>[1]ОГН!W337+[1]ОГСН!W337</f>
        <v>0</v>
      </c>
    </row>
    <row r="338" spans="1:23" ht="24.75" thickBot="1" x14ac:dyDescent="0.3">
      <c r="A338" s="38" t="s">
        <v>533</v>
      </c>
      <c r="B338" s="16" t="s">
        <v>534</v>
      </c>
      <c r="C338" s="36">
        <f>[1]ОГН!C338+[1]ОГСН!C338</f>
        <v>0</v>
      </c>
      <c r="D338" s="36">
        <f>[1]ОГН!D338+[1]ОГСН!D338</f>
        <v>0</v>
      </c>
      <c r="E338" s="36">
        <f>[1]ОГН!E338+[1]ОГСН!E338</f>
        <v>0</v>
      </c>
      <c r="F338" s="36">
        <f>[1]ОГН!F338+[1]ОГСН!F338</f>
        <v>0</v>
      </c>
      <c r="G338" s="36">
        <f>[1]ОГН!G338+[1]ОГСН!G338</f>
        <v>0</v>
      </c>
      <c r="H338" s="36">
        <f>[1]ОГН!H338+[1]ОГСН!H338</f>
        <v>0</v>
      </c>
      <c r="I338" s="36">
        <f>[1]ОГН!I338+[1]ОГСН!I338</f>
        <v>0</v>
      </c>
      <c r="J338" s="36">
        <f>[1]ОГН!J338+[1]ОГСН!J338</f>
        <v>0</v>
      </c>
      <c r="K338" s="36">
        <f>[1]ОГН!K338+[1]ОГСН!K338</f>
        <v>0</v>
      </c>
      <c r="L338" s="36">
        <f>[1]ОГН!L338+[1]ОГСН!L338</f>
        <v>0</v>
      </c>
      <c r="M338" s="36">
        <f>[1]ОГН!M338+[1]ОГСН!M338</f>
        <v>0</v>
      </c>
      <c r="N338" s="36">
        <f>[1]ОГН!N338+[1]ОГСН!N338</f>
        <v>0</v>
      </c>
      <c r="O338" s="36">
        <f>[1]ОГН!O338+[1]ОГСН!O338</f>
        <v>0</v>
      </c>
      <c r="P338" s="36">
        <f>[1]ОГН!P338+[1]ОГСН!P338</f>
        <v>0</v>
      </c>
      <c r="Q338" s="36">
        <f>[1]ОГН!Q338+[1]ОГСН!Q338</f>
        <v>0</v>
      </c>
      <c r="R338" s="36">
        <f>[1]ОГН!R338+[1]ОГСН!R338</f>
        <v>0</v>
      </c>
      <c r="S338" s="36">
        <f>[1]ОГН!S338+[1]ОГСН!S338</f>
        <v>0</v>
      </c>
      <c r="T338" s="36">
        <f>[1]ОГН!T338+[1]ОГСН!T338</f>
        <v>0</v>
      </c>
      <c r="U338" s="36">
        <f>[1]ОГН!U338+[1]ОГСН!U338</f>
        <v>0</v>
      </c>
      <c r="V338" s="36">
        <f>[1]ОГН!V338+[1]ОГСН!V338</f>
        <v>0</v>
      </c>
      <c r="W338" s="36">
        <f>[1]ОГН!W338+[1]ОГСН!W338</f>
        <v>0</v>
      </c>
    </row>
    <row r="339" spans="1:23" ht="15.75" thickBot="1" x14ac:dyDescent="0.3">
      <c r="A339" s="41" t="s">
        <v>535</v>
      </c>
      <c r="B339" s="19" t="s">
        <v>530</v>
      </c>
      <c r="C339" s="34">
        <f>[1]ОГН!C339+[1]ОГСН!C339</f>
        <v>0</v>
      </c>
      <c r="D339" s="34">
        <f>[1]ОГН!D339+[1]ОГСН!D339</f>
        <v>0</v>
      </c>
      <c r="E339" s="34">
        <f>[1]ОГН!E339+[1]ОГСН!E339</f>
        <v>0</v>
      </c>
      <c r="F339" s="34">
        <f>[1]ОГН!F339+[1]ОГСН!F339</f>
        <v>0</v>
      </c>
      <c r="G339" s="34">
        <f>[1]ОГН!G339+[1]ОГСН!G339</f>
        <v>0</v>
      </c>
      <c r="H339" s="34">
        <f>[1]ОГН!H339+[1]ОГСН!H339</f>
        <v>0</v>
      </c>
      <c r="I339" s="34">
        <f>[1]ОГН!I339+[1]ОГСН!I339</f>
        <v>0</v>
      </c>
      <c r="J339" s="34">
        <f>[1]ОГН!J339+[1]ОГСН!J339</f>
        <v>0</v>
      </c>
      <c r="K339" s="34">
        <f>[1]ОГН!K339+[1]ОГСН!K339</f>
        <v>0</v>
      </c>
      <c r="L339" s="34">
        <f>[1]ОГН!L339+[1]ОГСН!L339</f>
        <v>0</v>
      </c>
      <c r="M339" s="34">
        <f>[1]ОГН!M339+[1]ОГСН!M339</f>
        <v>0</v>
      </c>
      <c r="N339" s="34">
        <f>[1]ОГН!N339+[1]ОГСН!N339</f>
        <v>0</v>
      </c>
      <c r="O339" s="34">
        <f>[1]ОГН!O339+[1]ОГСН!O339</f>
        <v>0</v>
      </c>
      <c r="P339" s="34">
        <f>[1]ОГН!P339+[1]ОГСН!P339</f>
        <v>0</v>
      </c>
      <c r="Q339" s="34">
        <f>[1]ОГН!Q339+[1]ОГСН!Q339</f>
        <v>0</v>
      </c>
      <c r="R339" s="34">
        <f>[1]ОГН!R339+[1]ОГСН!R339</f>
        <v>0</v>
      </c>
      <c r="S339" s="34">
        <f>[1]ОГН!S339+[1]ОГСН!S339</f>
        <v>0</v>
      </c>
      <c r="T339" s="34">
        <f>[1]ОГН!T339+[1]ОГСН!T339</f>
        <v>0</v>
      </c>
      <c r="U339" s="34">
        <f>[1]ОГН!U339+[1]ОГСН!U339</f>
        <v>0</v>
      </c>
      <c r="V339" s="34">
        <f>[1]ОГН!V339+[1]ОГСН!V339</f>
        <v>0</v>
      </c>
      <c r="W339" s="34">
        <f>[1]ОГН!W339+[1]ОГСН!W339</f>
        <v>0</v>
      </c>
    </row>
    <row r="340" spans="1:23" ht="15.75" thickBot="1" x14ac:dyDescent="0.3">
      <c r="A340" s="41" t="s">
        <v>536</v>
      </c>
      <c r="B340" s="19" t="s">
        <v>532</v>
      </c>
      <c r="C340" s="34">
        <f>[1]ОГН!C340+[1]ОГСН!C340</f>
        <v>0</v>
      </c>
      <c r="D340" s="34">
        <f>[1]ОГН!D340+[1]ОГСН!D340</f>
        <v>0</v>
      </c>
      <c r="E340" s="34">
        <f>[1]ОГН!E340+[1]ОГСН!E340</f>
        <v>0</v>
      </c>
      <c r="F340" s="34">
        <f>[1]ОГН!F340+[1]ОГСН!F340</f>
        <v>0</v>
      </c>
      <c r="G340" s="34">
        <f>[1]ОГН!G340+[1]ОГСН!G340</f>
        <v>0</v>
      </c>
      <c r="H340" s="34">
        <f>[1]ОГН!H340+[1]ОГСН!H340</f>
        <v>0</v>
      </c>
      <c r="I340" s="34">
        <f>[1]ОГН!I340+[1]ОГСН!I340</f>
        <v>0</v>
      </c>
      <c r="J340" s="34">
        <f>[1]ОГН!J340+[1]ОГСН!J340</f>
        <v>0</v>
      </c>
      <c r="K340" s="34">
        <f>[1]ОГН!K340+[1]ОГСН!K340</f>
        <v>0</v>
      </c>
      <c r="L340" s="34">
        <f>[1]ОГН!L340+[1]ОГСН!L340</f>
        <v>0</v>
      </c>
      <c r="M340" s="34">
        <f>[1]ОГН!M340+[1]ОГСН!M340</f>
        <v>0</v>
      </c>
      <c r="N340" s="34">
        <f>[1]ОГН!N340+[1]ОГСН!N340</f>
        <v>0</v>
      </c>
      <c r="O340" s="34">
        <f>[1]ОГН!O340+[1]ОГСН!O340</f>
        <v>0</v>
      </c>
      <c r="P340" s="34">
        <f>[1]ОГН!P340+[1]ОГСН!P340</f>
        <v>0</v>
      </c>
      <c r="Q340" s="34">
        <f>[1]ОГН!Q340+[1]ОГСН!Q340</f>
        <v>0</v>
      </c>
      <c r="R340" s="34">
        <f>[1]ОГН!R340+[1]ОГСН!R340</f>
        <v>0</v>
      </c>
      <c r="S340" s="34">
        <f>[1]ОГН!S340+[1]ОГСН!S340</f>
        <v>0</v>
      </c>
      <c r="T340" s="34">
        <f>[1]ОГН!T340+[1]ОГСН!T340</f>
        <v>0</v>
      </c>
      <c r="U340" s="34">
        <f>[1]ОГН!U340+[1]ОГСН!U340</f>
        <v>0</v>
      </c>
      <c r="V340" s="34">
        <f>[1]ОГН!V340+[1]ОГСН!V340</f>
        <v>0</v>
      </c>
      <c r="W340" s="34">
        <f>[1]ОГН!W340+[1]ОГСН!W340</f>
        <v>0</v>
      </c>
    </row>
    <row r="341" spans="1:23" ht="24.75" thickBot="1" x14ac:dyDescent="0.3">
      <c r="A341" s="38" t="s">
        <v>537</v>
      </c>
      <c r="B341" s="16" t="s">
        <v>538</v>
      </c>
      <c r="C341" s="36">
        <f>[1]ОГН!C341+[1]ОГСН!C341</f>
        <v>0</v>
      </c>
      <c r="D341" s="36">
        <f>[1]ОГН!D341+[1]ОГСН!D341</f>
        <v>0</v>
      </c>
      <c r="E341" s="36">
        <f>[1]ОГН!E341+[1]ОГСН!E341</f>
        <v>0</v>
      </c>
      <c r="F341" s="36">
        <f>[1]ОГН!F341+[1]ОГСН!F341</f>
        <v>0</v>
      </c>
      <c r="G341" s="36">
        <f>[1]ОГН!G341+[1]ОГСН!G341</f>
        <v>0</v>
      </c>
      <c r="H341" s="36">
        <f>[1]ОГН!H341+[1]ОГСН!H341</f>
        <v>0</v>
      </c>
      <c r="I341" s="36">
        <f>[1]ОГН!I341+[1]ОГСН!I341</f>
        <v>0</v>
      </c>
      <c r="J341" s="36">
        <f>[1]ОГН!J341+[1]ОГСН!J341</f>
        <v>0</v>
      </c>
      <c r="K341" s="36">
        <f>[1]ОГН!K341+[1]ОГСН!K341</f>
        <v>0</v>
      </c>
      <c r="L341" s="36">
        <f>[1]ОГН!L341+[1]ОГСН!L341</f>
        <v>0</v>
      </c>
      <c r="M341" s="36">
        <f>[1]ОГН!M341+[1]ОГСН!M341</f>
        <v>0</v>
      </c>
      <c r="N341" s="36">
        <f>[1]ОГН!N341+[1]ОГСН!N341</f>
        <v>0</v>
      </c>
      <c r="O341" s="36">
        <f>[1]ОГН!O341+[1]ОГСН!O341</f>
        <v>0</v>
      </c>
      <c r="P341" s="36">
        <f>[1]ОГН!P341+[1]ОГСН!P341</f>
        <v>0</v>
      </c>
      <c r="Q341" s="36">
        <f>[1]ОГН!Q341+[1]ОГСН!Q341</f>
        <v>0</v>
      </c>
      <c r="R341" s="36">
        <f>[1]ОГН!R341+[1]ОГСН!R341</f>
        <v>0</v>
      </c>
      <c r="S341" s="36">
        <f>[1]ОГН!S341+[1]ОГСН!S341</f>
        <v>0</v>
      </c>
      <c r="T341" s="36">
        <f>[1]ОГН!T341+[1]ОГСН!T341</f>
        <v>0</v>
      </c>
      <c r="U341" s="36">
        <f>[1]ОГН!U341+[1]ОГСН!U341</f>
        <v>0</v>
      </c>
      <c r="V341" s="36">
        <f>[1]ОГН!V341+[1]ОГСН!V341</f>
        <v>0</v>
      </c>
      <c r="W341" s="36">
        <f>[1]ОГН!W341+[1]ОГСН!W341</f>
        <v>0</v>
      </c>
    </row>
    <row r="342" spans="1:23" ht="15.75" thickBot="1" x14ac:dyDescent="0.3">
      <c r="A342" s="41" t="s">
        <v>539</v>
      </c>
      <c r="B342" s="19" t="s">
        <v>530</v>
      </c>
      <c r="C342" s="34">
        <f>[1]ОГН!C342+[1]ОГСН!C342</f>
        <v>0</v>
      </c>
      <c r="D342" s="34">
        <f>[1]ОГН!D342+[1]ОГСН!D342</f>
        <v>0</v>
      </c>
      <c r="E342" s="34">
        <f>[1]ОГН!E342+[1]ОГСН!E342</f>
        <v>0</v>
      </c>
      <c r="F342" s="34">
        <f>[1]ОГН!F342+[1]ОГСН!F342</f>
        <v>0</v>
      </c>
      <c r="G342" s="34">
        <f>[1]ОГН!G342+[1]ОГСН!G342</f>
        <v>0</v>
      </c>
      <c r="H342" s="34">
        <f>[1]ОГН!H342+[1]ОГСН!H342</f>
        <v>0</v>
      </c>
      <c r="I342" s="34">
        <f>[1]ОГН!I342+[1]ОГСН!I342</f>
        <v>0</v>
      </c>
      <c r="J342" s="34">
        <f>[1]ОГН!J342+[1]ОГСН!J342</f>
        <v>0</v>
      </c>
      <c r="K342" s="34">
        <f>[1]ОГН!K342+[1]ОГСН!K342</f>
        <v>0</v>
      </c>
      <c r="L342" s="34">
        <f>[1]ОГН!L342+[1]ОГСН!L342</f>
        <v>0</v>
      </c>
      <c r="M342" s="34">
        <f>[1]ОГН!M342+[1]ОГСН!M342</f>
        <v>0</v>
      </c>
      <c r="N342" s="34">
        <f>[1]ОГН!N342+[1]ОГСН!N342</f>
        <v>0</v>
      </c>
      <c r="O342" s="34">
        <f>[1]ОГН!O342+[1]ОГСН!O342</f>
        <v>0</v>
      </c>
      <c r="P342" s="34">
        <f>[1]ОГН!P342+[1]ОГСН!P342</f>
        <v>0</v>
      </c>
      <c r="Q342" s="34">
        <f>[1]ОГН!Q342+[1]ОГСН!Q342</f>
        <v>0</v>
      </c>
      <c r="R342" s="34">
        <f>[1]ОГН!R342+[1]ОГСН!R342</f>
        <v>0</v>
      </c>
      <c r="S342" s="34">
        <f>[1]ОГН!S342+[1]ОГСН!S342</f>
        <v>0</v>
      </c>
      <c r="T342" s="34">
        <f>[1]ОГН!T342+[1]ОГСН!T342</f>
        <v>0</v>
      </c>
      <c r="U342" s="34">
        <f>[1]ОГН!U342+[1]ОГСН!U342</f>
        <v>0</v>
      </c>
      <c r="V342" s="34">
        <f>[1]ОГН!V342+[1]ОГСН!V342</f>
        <v>0</v>
      </c>
      <c r="W342" s="34">
        <f>[1]ОГН!W342+[1]ОГСН!W342</f>
        <v>0</v>
      </c>
    </row>
    <row r="343" spans="1:23" ht="15.75" thickBot="1" x14ac:dyDescent="0.3">
      <c r="A343" s="41" t="s">
        <v>540</v>
      </c>
      <c r="B343" s="19" t="s">
        <v>532</v>
      </c>
      <c r="C343" s="34">
        <f>[1]ОГН!C343+[1]ОГСН!C343</f>
        <v>0</v>
      </c>
      <c r="D343" s="34">
        <f>[1]ОГН!D343+[1]ОГСН!D343</f>
        <v>0</v>
      </c>
      <c r="E343" s="34">
        <f>[1]ОГН!E343+[1]ОГСН!E343</f>
        <v>0</v>
      </c>
      <c r="F343" s="34">
        <f>[1]ОГН!F343+[1]ОГСН!F343</f>
        <v>0</v>
      </c>
      <c r="G343" s="34">
        <f>[1]ОГН!G343+[1]ОГСН!G343</f>
        <v>0</v>
      </c>
      <c r="H343" s="34">
        <f>[1]ОГН!H343+[1]ОГСН!H343</f>
        <v>0</v>
      </c>
      <c r="I343" s="34">
        <f>[1]ОГН!I343+[1]ОГСН!I343</f>
        <v>0</v>
      </c>
      <c r="J343" s="34">
        <f>[1]ОГН!J343+[1]ОГСН!J343</f>
        <v>0</v>
      </c>
      <c r="K343" s="34">
        <f>[1]ОГН!K343+[1]ОГСН!K343</f>
        <v>0</v>
      </c>
      <c r="L343" s="34">
        <f>[1]ОГН!L343+[1]ОГСН!L343</f>
        <v>0</v>
      </c>
      <c r="M343" s="34">
        <f>[1]ОГН!M343+[1]ОГСН!M343</f>
        <v>0</v>
      </c>
      <c r="N343" s="34">
        <f>[1]ОГН!N343+[1]ОГСН!N343</f>
        <v>0</v>
      </c>
      <c r="O343" s="34">
        <f>[1]ОГН!O343+[1]ОГСН!O343</f>
        <v>0</v>
      </c>
      <c r="P343" s="34">
        <f>[1]ОГН!P343+[1]ОГСН!P343</f>
        <v>0</v>
      </c>
      <c r="Q343" s="34">
        <f>[1]ОГН!Q343+[1]ОГСН!Q343</f>
        <v>0</v>
      </c>
      <c r="R343" s="34">
        <f>[1]ОГН!R343+[1]ОГСН!R343</f>
        <v>0</v>
      </c>
      <c r="S343" s="34">
        <f>[1]ОГН!S343+[1]ОГСН!S343</f>
        <v>0</v>
      </c>
      <c r="T343" s="34">
        <f>[1]ОГН!T343+[1]ОГСН!T343</f>
        <v>0</v>
      </c>
      <c r="U343" s="34">
        <f>[1]ОГН!U343+[1]ОГСН!U343</f>
        <v>0</v>
      </c>
      <c r="V343" s="34">
        <f>[1]ОГН!V343+[1]ОГСН!V343</f>
        <v>0</v>
      </c>
      <c r="W343" s="34">
        <f>[1]ОГН!W343+[1]ОГСН!W343</f>
        <v>0</v>
      </c>
    </row>
    <row r="344" spans="1:23" ht="15.75" thickBot="1" x14ac:dyDescent="0.3">
      <c r="A344" s="38" t="s">
        <v>541</v>
      </c>
      <c r="B344" s="16" t="s">
        <v>542</v>
      </c>
      <c r="C344" s="36">
        <f>[1]ОГН!C344+[1]ОГСН!C344</f>
        <v>0</v>
      </c>
      <c r="D344" s="36">
        <f>[1]ОГН!D344+[1]ОГСН!D344</f>
        <v>0</v>
      </c>
      <c r="E344" s="36">
        <f>[1]ОГН!E344+[1]ОГСН!E344</f>
        <v>0</v>
      </c>
      <c r="F344" s="36">
        <f>[1]ОГН!F344+[1]ОГСН!F344</f>
        <v>0</v>
      </c>
      <c r="G344" s="36">
        <f>[1]ОГН!G344+[1]ОГСН!G344</f>
        <v>0</v>
      </c>
      <c r="H344" s="36">
        <f>[1]ОГН!H344+[1]ОГСН!H344</f>
        <v>0</v>
      </c>
      <c r="I344" s="36">
        <f>[1]ОГН!I344+[1]ОГСН!I344</f>
        <v>0</v>
      </c>
      <c r="J344" s="36">
        <f>[1]ОГН!J344+[1]ОГСН!J344</f>
        <v>0</v>
      </c>
      <c r="K344" s="36">
        <f>[1]ОГН!K344+[1]ОГСН!K344</f>
        <v>0</v>
      </c>
      <c r="L344" s="36">
        <f>[1]ОГН!L344+[1]ОГСН!L344</f>
        <v>0</v>
      </c>
      <c r="M344" s="36">
        <f>[1]ОГН!M344+[1]ОГСН!M344</f>
        <v>0</v>
      </c>
      <c r="N344" s="36">
        <f>[1]ОГН!N344+[1]ОГСН!N344</f>
        <v>0</v>
      </c>
      <c r="O344" s="36">
        <f>[1]ОГН!O344+[1]ОГСН!O344</f>
        <v>0</v>
      </c>
      <c r="P344" s="36">
        <f>[1]ОГН!P344+[1]ОГСН!P344</f>
        <v>0</v>
      </c>
      <c r="Q344" s="36">
        <f>[1]ОГН!Q344+[1]ОГСН!Q344</f>
        <v>0</v>
      </c>
      <c r="R344" s="36">
        <f>[1]ОГН!R344+[1]ОГСН!R344</f>
        <v>0</v>
      </c>
      <c r="S344" s="36">
        <f>[1]ОГН!S344+[1]ОГСН!S344</f>
        <v>0</v>
      </c>
      <c r="T344" s="36">
        <f>[1]ОГН!T344+[1]ОГСН!T344</f>
        <v>0</v>
      </c>
      <c r="U344" s="36">
        <f>[1]ОГН!U344+[1]ОГСН!U344</f>
        <v>0</v>
      </c>
      <c r="V344" s="36">
        <f>[1]ОГН!V344+[1]ОГСН!V344</f>
        <v>0</v>
      </c>
      <c r="W344" s="36">
        <f>[1]ОГН!W344+[1]ОГСН!W344</f>
        <v>0</v>
      </c>
    </row>
    <row r="345" spans="1:23" ht="36.75" thickBot="1" x14ac:dyDescent="0.3">
      <c r="A345" s="38" t="s">
        <v>543</v>
      </c>
      <c r="B345" s="16" t="s">
        <v>544</v>
      </c>
      <c r="C345" s="36">
        <f>[1]ОГН!C345+[1]ОГСН!C345</f>
        <v>0</v>
      </c>
      <c r="D345" s="36">
        <f>[1]ОГН!D345+[1]ОГСН!D345</f>
        <v>0</v>
      </c>
      <c r="E345" s="36">
        <f>[1]ОГН!E345+[1]ОГСН!E345</f>
        <v>0</v>
      </c>
      <c r="F345" s="36">
        <f>[1]ОГН!F345+[1]ОГСН!F345</f>
        <v>0</v>
      </c>
      <c r="G345" s="36">
        <f>[1]ОГН!G345+[1]ОГСН!G345</f>
        <v>0</v>
      </c>
      <c r="H345" s="36">
        <f>[1]ОГН!H345+[1]ОГСН!H345</f>
        <v>0</v>
      </c>
      <c r="I345" s="36">
        <f>[1]ОГН!I345+[1]ОГСН!I345</f>
        <v>0</v>
      </c>
      <c r="J345" s="36">
        <f>[1]ОГН!J345+[1]ОГСН!J345</f>
        <v>0</v>
      </c>
      <c r="K345" s="36">
        <f>[1]ОГН!K345+[1]ОГСН!K345</f>
        <v>0</v>
      </c>
      <c r="L345" s="36">
        <f>[1]ОГН!L345+[1]ОГСН!L345</f>
        <v>0</v>
      </c>
      <c r="M345" s="36">
        <f>[1]ОГН!M345+[1]ОГСН!M345</f>
        <v>0</v>
      </c>
      <c r="N345" s="36">
        <f>[1]ОГН!N345+[1]ОГСН!N345</f>
        <v>0</v>
      </c>
      <c r="O345" s="36">
        <f>[1]ОГН!O345+[1]ОГСН!O345</f>
        <v>0</v>
      </c>
      <c r="P345" s="36">
        <f>[1]ОГН!P345+[1]ОГСН!P345</f>
        <v>0</v>
      </c>
      <c r="Q345" s="36">
        <f>[1]ОГН!Q345+[1]ОГСН!Q345</f>
        <v>0</v>
      </c>
      <c r="R345" s="36">
        <f>[1]ОГН!R345+[1]ОГСН!R345</f>
        <v>0</v>
      </c>
      <c r="S345" s="36">
        <f>[1]ОГН!S345+[1]ОГСН!S345</f>
        <v>0</v>
      </c>
      <c r="T345" s="36">
        <f>[1]ОГН!T345+[1]ОГСН!T345</f>
        <v>0</v>
      </c>
      <c r="U345" s="36">
        <f>[1]ОГН!U345+[1]ОГСН!U345</f>
        <v>0</v>
      </c>
      <c r="V345" s="36">
        <f>[1]ОГН!V345+[1]ОГСН!V345</f>
        <v>0</v>
      </c>
      <c r="W345" s="36">
        <f>[1]ОГН!W345+[1]ОГСН!W345</f>
        <v>0</v>
      </c>
    </row>
    <row r="346" spans="1:23" ht="15.75" thickBot="1" x14ac:dyDescent="0.3">
      <c r="A346" s="41" t="s">
        <v>545</v>
      </c>
      <c r="B346" s="19" t="s">
        <v>530</v>
      </c>
      <c r="C346" s="34">
        <f>[1]ОГН!C346+[1]ОГСН!C346</f>
        <v>0</v>
      </c>
      <c r="D346" s="34">
        <f>[1]ОГН!D346+[1]ОГСН!D346</f>
        <v>0</v>
      </c>
      <c r="E346" s="34">
        <f>[1]ОГН!E346+[1]ОГСН!E346</f>
        <v>0</v>
      </c>
      <c r="F346" s="34">
        <f>[1]ОГН!F346+[1]ОГСН!F346</f>
        <v>0</v>
      </c>
      <c r="G346" s="34">
        <f>[1]ОГН!G346+[1]ОГСН!G346</f>
        <v>0</v>
      </c>
      <c r="H346" s="34">
        <f>[1]ОГН!H346+[1]ОГСН!H346</f>
        <v>0</v>
      </c>
      <c r="I346" s="34">
        <f>[1]ОГН!I346+[1]ОГСН!I346</f>
        <v>0</v>
      </c>
      <c r="J346" s="34">
        <f>[1]ОГН!J346+[1]ОГСН!J346</f>
        <v>0</v>
      </c>
      <c r="K346" s="34">
        <f>[1]ОГН!K346+[1]ОГСН!K346</f>
        <v>0</v>
      </c>
      <c r="L346" s="34">
        <f>[1]ОГН!L346+[1]ОГСН!L346</f>
        <v>0</v>
      </c>
      <c r="M346" s="34">
        <f>[1]ОГН!M346+[1]ОГСН!M346</f>
        <v>0</v>
      </c>
      <c r="N346" s="34">
        <f>[1]ОГН!N346+[1]ОГСН!N346</f>
        <v>0</v>
      </c>
      <c r="O346" s="34">
        <f>[1]ОГН!O346+[1]ОГСН!O346</f>
        <v>0</v>
      </c>
      <c r="P346" s="34">
        <f>[1]ОГН!P346+[1]ОГСН!P346</f>
        <v>0</v>
      </c>
      <c r="Q346" s="34">
        <f>[1]ОГН!Q346+[1]ОГСН!Q346</f>
        <v>0</v>
      </c>
      <c r="R346" s="34">
        <f>[1]ОГН!R346+[1]ОГСН!R346</f>
        <v>0</v>
      </c>
      <c r="S346" s="34">
        <f>[1]ОГН!S346+[1]ОГСН!S346</f>
        <v>0</v>
      </c>
      <c r="T346" s="34">
        <f>[1]ОГН!T346+[1]ОГСН!T346</f>
        <v>0</v>
      </c>
      <c r="U346" s="34">
        <f>[1]ОГН!U346+[1]ОГСН!U346</f>
        <v>0</v>
      </c>
      <c r="V346" s="34">
        <f>[1]ОГН!V346+[1]ОГСН!V346</f>
        <v>0</v>
      </c>
      <c r="W346" s="34">
        <f>[1]ОГН!W346+[1]ОГСН!W346</f>
        <v>0</v>
      </c>
    </row>
    <row r="347" spans="1:23" ht="15.75" thickBot="1" x14ac:dyDescent="0.3">
      <c r="A347" s="41" t="s">
        <v>546</v>
      </c>
      <c r="B347" s="19" t="s">
        <v>532</v>
      </c>
      <c r="C347" s="34">
        <f>[1]ОГН!C347+[1]ОГСН!C347</f>
        <v>0</v>
      </c>
      <c r="D347" s="34">
        <f>[1]ОГН!D347+[1]ОГСН!D347</f>
        <v>0</v>
      </c>
      <c r="E347" s="34">
        <f>[1]ОГН!E347+[1]ОГСН!E347</f>
        <v>0</v>
      </c>
      <c r="F347" s="34">
        <f>[1]ОГН!F347+[1]ОГСН!F347</f>
        <v>0</v>
      </c>
      <c r="G347" s="34">
        <f>[1]ОГН!G347+[1]ОГСН!G347</f>
        <v>0</v>
      </c>
      <c r="H347" s="34">
        <f>[1]ОГН!H347+[1]ОГСН!H347</f>
        <v>0</v>
      </c>
      <c r="I347" s="34">
        <f>[1]ОГН!I347+[1]ОГСН!I347</f>
        <v>0</v>
      </c>
      <c r="J347" s="34">
        <f>[1]ОГН!J347+[1]ОГСН!J347</f>
        <v>0</v>
      </c>
      <c r="K347" s="34">
        <f>[1]ОГН!K347+[1]ОГСН!K347</f>
        <v>0</v>
      </c>
      <c r="L347" s="34">
        <f>[1]ОГН!L347+[1]ОГСН!L347</f>
        <v>0</v>
      </c>
      <c r="M347" s="34">
        <f>[1]ОГН!M347+[1]ОГСН!M347</f>
        <v>0</v>
      </c>
      <c r="N347" s="34">
        <f>[1]ОГН!N347+[1]ОГСН!N347</f>
        <v>0</v>
      </c>
      <c r="O347" s="34">
        <f>[1]ОГН!O347+[1]ОГСН!O347</f>
        <v>0</v>
      </c>
      <c r="P347" s="34">
        <f>[1]ОГН!P347+[1]ОГСН!P347</f>
        <v>0</v>
      </c>
      <c r="Q347" s="34">
        <f>[1]ОГН!Q347+[1]ОГСН!Q347</f>
        <v>0</v>
      </c>
      <c r="R347" s="34">
        <f>[1]ОГН!R347+[1]ОГСН!R347</f>
        <v>0</v>
      </c>
      <c r="S347" s="34">
        <f>[1]ОГН!S347+[1]ОГСН!S347</f>
        <v>0</v>
      </c>
      <c r="T347" s="34">
        <f>[1]ОГН!T347+[1]ОГСН!T347</f>
        <v>0</v>
      </c>
      <c r="U347" s="34">
        <f>[1]ОГН!U347+[1]ОГСН!U347</f>
        <v>0</v>
      </c>
      <c r="V347" s="34">
        <f>[1]ОГН!V347+[1]ОГСН!V347</f>
        <v>0</v>
      </c>
      <c r="W347" s="34">
        <f>[1]ОГН!W347+[1]ОГСН!W347</f>
        <v>0</v>
      </c>
    </row>
    <row r="348" spans="1:23" ht="24.75" thickBot="1" x14ac:dyDescent="0.3">
      <c r="A348" s="39" t="s">
        <v>547</v>
      </c>
      <c r="B348" s="16" t="s">
        <v>548</v>
      </c>
      <c r="C348" s="35">
        <f>[1]ОГН!C348+[1]ОГСН!C348</f>
        <v>0</v>
      </c>
      <c r="D348" s="35">
        <f>[1]ОГН!D348+[1]ОГСН!D348</f>
        <v>0</v>
      </c>
      <c r="E348" s="35">
        <f>[1]ОГН!E348+[1]ОГСН!E348</f>
        <v>0</v>
      </c>
      <c r="F348" s="35">
        <f>[1]ОГН!F348+[1]ОГСН!F348</f>
        <v>0</v>
      </c>
      <c r="G348" s="35">
        <f>[1]ОГН!G348+[1]ОГСН!G348</f>
        <v>0</v>
      </c>
      <c r="H348" s="35">
        <f>[1]ОГН!H348+[1]ОГСН!H348</f>
        <v>0</v>
      </c>
      <c r="I348" s="35">
        <f>[1]ОГН!I348+[1]ОГСН!I348</f>
        <v>0</v>
      </c>
      <c r="J348" s="35">
        <f>[1]ОГН!J348+[1]ОГСН!J348</f>
        <v>0</v>
      </c>
      <c r="K348" s="35">
        <f>[1]ОГН!K348+[1]ОГСН!K348</f>
        <v>0</v>
      </c>
      <c r="L348" s="35">
        <f>[1]ОГН!L348+[1]ОГСН!L348</f>
        <v>0</v>
      </c>
      <c r="M348" s="35">
        <f>[1]ОГН!M348+[1]ОГСН!M348</f>
        <v>0</v>
      </c>
      <c r="N348" s="35">
        <f>[1]ОГН!N348+[1]ОГСН!N348</f>
        <v>0</v>
      </c>
      <c r="O348" s="35">
        <f>[1]ОГН!O348+[1]ОГСН!O348</f>
        <v>0</v>
      </c>
      <c r="P348" s="35">
        <f>[1]ОГН!P348+[1]ОГСН!P348</f>
        <v>0</v>
      </c>
      <c r="Q348" s="35">
        <f>[1]ОГН!Q348+[1]ОГСН!Q348</f>
        <v>0</v>
      </c>
      <c r="R348" s="35">
        <f>[1]ОГН!R348+[1]ОГСН!R348</f>
        <v>0</v>
      </c>
      <c r="S348" s="35">
        <f>[1]ОГН!S348+[1]ОГСН!S348</f>
        <v>0</v>
      </c>
      <c r="T348" s="35">
        <f>[1]ОГН!T348+[1]ОГСН!T348</f>
        <v>0</v>
      </c>
      <c r="U348" s="35">
        <f>[1]ОГН!U348+[1]ОГСН!U348</f>
        <v>0</v>
      </c>
      <c r="V348" s="35">
        <f>[1]ОГН!V348+[1]ОГСН!V348</f>
        <v>0</v>
      </c>
      <c r="W348" s="35">
        <f>[1]ОГН!W348+[1]ОГСН!W348</f>
        <v>0</v>
      </c>
    </row>
    <row r="349" spans="1:23" ht="24.75" thickBot="1" x14ac:dyDescent="0.3">
      <c r="A349" s="41" t="s">
        <v>549</v>
      </c>
      <c r="B349" s="19" t="s">
        <v>550</v>
      </c>
      <c r="C349" s="34">
        <f>[1]ОГН!C349+[1]ОГСН!C349</f>
        <v>0</v>
      </c>
      <c r="D349" s="34">
        <f>[1]ОГН!D349+[1]ОГСН!D349</f>
        <v>0</v>
      </c>
      <c r="E349" s="34">
        <f>[1]ОГН!E349+[1]ОГСН!E349</f>
        <v>0</v>
      </c>
      <c r="F349" s="34">
        <f>[1]ОГН!F349+[1]ОГСН!F349</f>
        <v>0</v>
      </c>
      <c r="G349" s="34">
        <f>[1]ОГН!G349+[1]ОГСН!G349</f>
        <v>0</v>
      </c>
      <c r="H349" s="34">
        <f>[1]ОГН!H349+[1]ОГСН!H349</f>
        <v>0</v>
      </c>
      <c r="I349" s="34">
        <f>[1]ОГН!I349+[1]ОГСН!I349</f>
        <v>0</v>
      </c>
      <c r="J349" s="34">
        <f>[1]ОГН!J349+[1]ОГСН!J349</f>
        <v>0</v>
      </c>
      <c r="K349" s="34">
        <f>[1]ОГН!K349+[1]ОГСН!K349</f>
        <v>0</v>
      </c>
      <c r="L349" s="34">
        <f>[1]ОГН!L349+[1]ОГСН!L349</f>
        <v>0</v>
      </c>
      <c r="M349" s="34">
        <f>[1]ОГН!M349+[1]ОГСН!M349</f>
        <v>0</v>
      </c>
      <c r="N349" s="34">
        <f>[1]ОГН!N349+[1]ОГСН!N349</f>
        <v>0</v>
      </c>
      <c r="O349" s="34">
        <f>[1]ОГН!O349+[1]ОГСН!O349</f>
        <v>0</v>
      </c>
      <c r="P349" s="34">
        <f>[1]ОГН!P349+[1]ОГСН!P349</f>
        <v>0</v>
      </c>
      <c r="Q349" s="34">
        <f>[1]ОГН!Q349+[1]ОГСН!Q349</f>
        <v>0</v>
      </c>
      <c r="R349" s="34">
        <f>[1]ОГН!R349+[1]ОГСН!R349</f>
        <v>0</v>
      </c>
      <c r="S349" s="34">
        <f>[1]ОГН!S349+[1]ОГСН!S349</f>
        <v>0</v>
      </c>
      <c r="T349" s="34">
        <f>[1]ОГН!T349+[1]ОГСН!T349</f>
        <v>0</v>
      </c>
      <c r="U349" s="34">
        <f>[1]ОГН!U349+[1]ОГСН!U349</f>
        <v>0</v>
      </c>
      <c r="V349" s="34">
        <f>[1]ОГН!V349+[1]ОГСН!V349</f>
        <v>0</v>
      </c>
      <c r="W349" s="34">
        <f>[1]ОГН!W349+[1]ОГСН!W349</f>
        <v>0</v>
      </c>
    </row>
    <row r="350" spans="1:23" ht="24.75" thickBot="1" x14ac:dyDescent="0.3">
      <c r="A350" s="39" t="s">
        <v>551</v>
      </c>
      <c r="B350" s="16" t="s">
        <v>552</v>
      </c>
      <c r="C350" s="35">
        <f>[1]ОГН!C350+[1]ОГСН!C350</f>
        <v>0</v>
      </c>
      <c r="D350" s="35">
        <f>[1]ОГН!D350+[1]ОГСН!D350</f>
        <v>0</v>
      </c>
      <c r="E350" s="35">
        <f>[1]ОГН!E350+[1]ОГСН!E350</f>
        <v>0</v>
      </c>
      <c r="F350" s="35">
        <f>[1]ОГН!F350+[1]ОГСН!F350</f>
        <v>0</v>
      </c>
      <c r="G350" s="35">
        <f>[1]ОГН!G350+[1]ОГСН!G350</f>
        <v>0</v>
      </c>
      <c r="H350" s="35">
        <f>[1]ОГН!H350+[1]ОГСН!H350</f>
        <v>0</v>
      </c>
      <c r="I350" s="35">
        <f>[1]ОГН!I350+[1]ОГСН!I350</f>
        <v>0</v>
      </c>
      <c r="J350" s="35">
        <f>[1]ОГН!J350+[1]ОГСН!J350</f>
        <v>0</v>
      </c>
      <c r="K350" s="35">
        <f>[1]ОГН!K350+[1]ОГСН!K350</f>
        <v>0</v>
      </c>
      <c r="L350" s="35">
        <f>[1]ОГН!L350+[1]ОГСН!L350</f>
        <v>0</v>
      </c>
      <c r="M350" s="35">
        <f>[1]ОГН!M350+[1]ОГСН!M350</f>
        <v>0</v>
      </c>
      <c r="N350" s="35">
        <f>[1]ОГН!N350+[1]ОГСН!N350</f>
        <v>0</v>
      </c>
      <c r="O350" s="35">
        <f>[1]ОГН!O350+[1]ОГСН!O350</f>
        <v>0</v>
      </c>
      <c r="P350" s="35">
        <f>[1]ОГН!P350+[1]ОГСН!P350</f>
        <v>0</v>
      </c>
      <c r="Q350" s="35">
        <f>[1]ОГН!Q350+[1]ОГСН!Q350</f>
        <v>0</v>
      </c>
      <c r="R350" s="35">
        <f>[1]ОГН!R350+[1]ОГСН!R350</f>
        <v>0</v>
      </c>
      <c r="S350" s="35">
        <f>[1]ОГН!S350+[1]ОГСН!S350</f>
        <v>0</v>
      </c>
      <c r="T350" s="35">
        <f>[1]ОГН!T350+[1]ОГСН!T350</f>
        <v>0</v>
      </c>
      <c r="U350" s="35">
        <f>[1]ОГН!U350+[1]ОГСН!U350</f>
        <v>0</v>
      </c>
      <c r="V350" s="35">
        <f>[1]ОГН!V350+[1]ОГСН!V350</f>
        <v>0</v>
      </c>
      <c r="W350" s="35">
        <f>[1]ОГН!W350+[1]ОГСН!W350</f>
        <v>0</v>
      </c>
    </row>
    <row r="351" spans="1:23" ht="24.75" thickBot="1" x14ac:dyDescent="0.3">
      <c r="A351" s="41" t="s">
        <v>553</v>
      </c>
      <c r="B351" s="19" t="s">
        <v>554</v>
      </c>
      <c r="C351" s="34">
        <f>[1]ОГН!C351+[1]ОГСН!C351</f>
        <v>0</v>
      </c>
      <c r="D351" s="34">
        <f>[1]ОГН!D351+[1]ОГСН!D351</f>
        <v>0</v>
      </c>
      <c r="E351" s="34">
        <f>[1]ОГН!E351+[1]ОГСН!E351</f>
        <v>0</v>
      </c>
      <c r="F351" s="34">
        <f>[1]ОГН!F351+[1]ОГСН!F351</f>
        <v>0</v>
      </c>
      <c r="G351" s="34">
        <f>[1]ОГН!G351+[1]ОГСН!G351</f>
        <v>0</v>
      </c>
      <c r="H351" s="34">
        <f>[1]ОГН!H351+[1]ОГСН!H351</f>
        <v>0</v>
      </c>
      <c r="I351" s="34">
        <f>[1]ОГН!I351+[1]ОГСН!I351</f>
        <v>0</v>
      </c>
      <c r="J351" s="34">
        <f>[1]ОГН!J351+[1]ОГСН!J351</f>
        <v>0</v>
      </c>
      <c r="K351" s="34">
        <f>[1]ОГН!K351+[1]ОГСН!K351</f>
        <v>0</v>
      </c>
      <c r="L351" s="34">
        <f>[1]ОГН!L351+[1]ОГСН!L351</f>
        <v>0</v>
      </c>
      <c r="M351" s="34">
        <f>[1]ОГН!M351+[1]ОГСН!M351</f>
        <v>0</v>
      </c>
      <c r="N351" s="34">
        <f>[1]ОГН!N351+[1]ОГСН!N351</f>
        <v>0</v>
      </c>
      <c r="O351" s="34">
        <f>[1]ОГН!O351+[1]ОГСН!O351</f>
        <v>0</v>
      </c>
      <c r="P351" s="34">
        <f>[1]ОГН!P351+[1]ОГСН!P351</f>
        <v>0</v>
      </c>
      <c r="Q351" s="34">
        <f>[1]ОГН!Q351+[1]ОГСН!Q351</f>
        <v>0</v>
      </c>
      <c r="R351" s="34">
        <f>[1]ОГН!R351+[1]ОГСН!R351</f>
        <v>0</v>
      </c>
      <c r="S351" s="34">
        <f>[1]ОГН!S351+[1]ОГСН!S351</f>
        <v>0</v>
      </c>
      <c r="T351" s="34">
        <f>[1]ОГН!T351+[1]ОГСН!T351</f>
        <v>0</v>
      </c>
      <c r="U351" s="34">
        <f>[1]ОГН!U351+[1]ОГСН!U351</f>
        <v>0</v>
      </c>
      <c r="V351" s="34">
        <f>[1]ОГН!V351+[1]ОГСН!V351</f>
        <v>0</v>
      </c>
      <c r="W351" s="34">
        <f>[1]ОГН!W351+[1]ОГСН!W351</f>
        <v>0</v>
      </c>
    </row>
    <row r="352" spans="1:23" ht="36.75" thickBot="1" x14ac:dyDescent="0.3">
      <c r="A352" s="39" t="s">
        <v>555</v>
      </c>
      <c r="B352" s="16" t="s">
        <v>556</v>
      </c>
      <c r="C352" s="2">
        <f>SUM(C353:C356)</f>
        <v>0</v>
      </c>
      <c r="D352" s="2">
        <f t="shared" ref="D352:W352" si="50">SUM(D353:D356)</f>
        <v>0</v>
      </c>
      <c r="E352" s="2">
        <f t="shared" si="50"/>
        <v>0</v>
      </c>
      <c r="F352" s="2">
        <f t="shared" si="50"/>
        <v>0</v>
      </c>
      <c r="G352" s="2">
        <f t="shared" si="50"/>
        <v>0</v>
      </c>
      <c r="H352" s="2">
        <f t="shared" si="50"/>
        <v>0</v>
      </c>
      <c r="I352" s="2">
        <f t="shared" si="50"/>
        <v>0</v>
      </c>
      <c r="J352" s="2">
        <f t="shared" si="50"/>
        <v>0</v>
      </c>
      <c r="K352" s="2">
        <f t="shared" si="50"/>
        <v>0</v>
      </c>
      <c r="L352" s="2">
        <f t="shared" si="50"/>
        <v>0</v>
      </c>
      <c r="M352" s="2">
        <f t="shared" si="50"/>
        <v>0</v>
      </c>
      <c r="N352" s="2">
        <f t="shared" si="50"/>
        <v>0</v>
      </c>
      <c r="O352" s="2">
        <f t="shared" si="50"/>
        <v>0</v>
      </c>
      <c r="P352" s="2">
        <f t="shared" si="50"/>
        <v>0</v>
      </c>
      <c r="Q352" s="2">
        <f t="shared" si="50"/>
        <v>0</v>
      </c>
      <c r="R352" s="2">
        <f t="shared" si="50"/>
        <v>0</v>
      </c>
      <c r="S352" s="2">
        <f t="shared" si="50"/>
        <v>0</v>
      </c>
      <c r="T352" s="2">
        <f t="shared" si="50"/>
        <v>0</v>
      </c>
      <c r="U352" s="2">
        <f t="shared" si="50"/>
        <v>0</v>
      </c>
      <c r="V352" s="2">
        <f t="shared" si="50"/>
        <v>0</v>
      </c>
      <c r="W352" s="2">
        <f t="shared" si="50"/>
        <v>0</v>
      </c>
    </row>
    <row r="353" spans="1:23" ht="24.75" thickBot="1" x14ac:dyDescent="0.3">
      <c r="A353" s="41" t="s">
        <v>557</v>
      </c>
      <c r="B353" s="19" t="s">
        <v>558</v>
      </c>
      <c r="C353" s="34">
        <f>[1]ОГН!C353+[1]ОГСН!C353</f>
        <v>0</v>
      </c>
      <c r="D353" s="34">
        <f>[1]ОГН!D353+[1]ОГСН!D353</f>
        <v>0</v>
      </c>
      <c r="E353" s="34">
        <f>[1]ОГН!E353+[1]ОГСН!E353</f>
        <v>0</v>
      </c>
      <c r="F353" s="34">
        <f>[1]ОГН!F353+[1]ОГСН!F353</f>
        <v>0</v>
      </c>
      <c r="G353" s="34">
        <f>[1]ОГН!G353+[1]ОГСН!G353</f>
        <v>0</v>
      </c>
      <c r="H353" s="34">
        <f>[1]ОГН!H353+[1]ОГСН!H353</f>
        <v>0</v>
      </c>
      <c r="I353" s="34">
        <f>[1]ОГН!I353+[1]ОГСН!I353</f>
        <v>0</v>
      </c>
      <c r="J353" s="34">
        <f>[1]ОГН!J353+[1]ОГСН!J353</f>
        <v>0</v>
      </c>
      <c r="K353" s="34">
        <f>[1]ОГН!K353+[1]ОГСН!K353</f>
        <v>0</v>
      </c>
      <c r="L353" s="34">
        <f>[1]ОГН!L353+[1]ОГСН!L353</f>
        <v>0</v>
      </c>
      <c r="M353" s="34">
        <f>[1]ОГН!M353+[1]ОГСН!M353</f>
        <v>0</v>
      </c>
      <c r="N353" s="34">
        <f>[1]ОГН!N353+[1]ОГСН!N353</f>
        <v>0</v>
      </c>
      <c r="O353" s="34">
        <f>[1]ОГН!O353+[1]ОГСН!O353</f>
        <v>0</v>
      </c>
      <c r="P353" s="34">
        <f>[1]ОГН!P353+[1]ОГСН!P353</f>
        <v>0</v>
      </c>
      <c r="Q353" s="34">
        <f>[1]ОГН!Q353+[1]ОГСН!Q353</f>
        <v>0</v>
      </c>
      <c r="R353" s="34">
        <f>[1]ОГН!R353+[1]ОГСН!R353</f>
        <v>0</v>
      </c>
      <c r="S353" s="34">
        <f>[1]ОГН!S353+[1]ОГСН!S353</f>
        <v>0</v>
      </c>
      <c r="T353" s="34">
        <f>[1]ОГН!T353+[1]ОГСН!T353</f>
        <v>0</v>
      </c>
      <c r="U353" s="34">
        <f>[1]ОГН!U353+[1]ОГСН!U353</f>
        <v>0</v>
      </c>
      <c r="V353" s="34">
        <f>[1]ОГН!V353+[1]ОГСН!V353</f>
        <v>0</v>
      </c>
      <c r="W353" s="34">
        <f>[1]ОГН!W353+[1]ОГСН!W353</f>
        <v>0</v>
      </c>
    </row>
    <row r="354" spans="1:23" ht="24.75" thickBot="1" x14ac:dyDescent="0.3">
      <c r="A354" s="41" t="s">
        <v>559</v>
      </c>
      <c r="B354" s="19" t="s">
        <v>560</v>
      </c>
      <c r="C354" s="34">
        <f>[1]ОГН!C354+[1]ОГСН!C354</f>
        <v>0</v>
      </c>
      <c r="D354" s="34">
        <f>[1]ОГН!D354+[1]ОГСН!D354</f>
        <v>0</v>
      </c>
      <c r="E354" s="34">
        <f>[1]ОГН!E354+[1]ОГСН!E354</f>
        <v>0</v>
      </c>
      <c r="F354" s="34">
        <f>[1]ОГН!F354+[1]ОГСН!F354</f>
        <v>0</v>
      </c>
      <c r="G354" s="34">
        <f>[1]ОГН!G354+[1]ОГСН!G354</f>
        <v>0</v>
      </c>
      <c r="H354" s="34">
        <f>[1]ОГН!H354+[1]ОГСН!H354</f>
        <v>0</v>
      </c>
      <c r="I354" s="34">
        <f>[1]ОГН!I354+[1]ОГСН!I354</f>
        <v>0</v>
      </c>
      <c r="J354" s="34">
        <f>[1]ОГН!J354+[1]ОГСН!J354</f>
        <v>0</v>
      </c>
      <c r="K354" s="34">
        <f>[1]ОГН!K354+[1]ОГСН!K354</f>
        <v>0</v>
      </c>
      <c r="L354" s="34">
        <f>[1]ОГН!L354+[1]ОГСН!L354</f>
        <v>0</v>
      </c>
      <c r="M354" s="34">
        <f>[1]ОГН!M354+[1]ОГСН!M354</f>
        <v>0</v>
      </c>
      <c r="N354" s="34">
        <f>[1]ОГН!N354+[1]ОГСН!N354</f>
        <v>0</v>
      </c>
      <c r="O354" s="34">
        <f>[1]ОГН!O354+[1]ОГСН!O354</f>
        <v>0</v>
      </c>
      <c r="P354" s="34">
        <f>[1]ОГН!P354+[1]ОГСН!P354</f>
        <v>0</v>
      </c>
      <c r="Q354" s="34">
        <f>[1]ОГН!Q354+[1]ОГСН!Q354</f>
        <v>0</v>
      </c>
      <c r="R354" s="34">
        <f>[1]ОГН!R354+[1]ОГСН!R354</f>
        <v>0</v>
      </c>
      <c r="S354" s="34">
        <f>[1]ОГН!S354+[1]ОГСН!S354</f>
        <v>0</v>
      </c>
      <c r="T354" s="34">
        <f>[1]ОГН!T354+[1]ОГСН!T354</f>
        <v>0</v>
      </c>
      <c r="U354" s="34">
        <f>[1]ОГН!U354+[1]ОГСН!U354</f>
        <v>0</v>
      </c>
      <c r="V354" s="34">
        <f>[1]ОГН!V354+[1]ОГСН!V354</f>
        <v>0</v>
      </c>
      <c r="W354" s="34">
        <f>[1]ОГН!W354+[1]ОГСН!W354</f>
        <v>0</v>
      </c>
    </row>
    <row r="355" spans="1:23" ht="15.75" thickBot="1" x14ac:dyDescent="0.3">
      <c r="A355" s="41" t="s">
        <v>561</v>
      </c>
      <c r="B355" s="19" t="s">
        <v>562</v>
      </c>
      <c r="C355" s="34">
        <f>[1]ОГН!C355+[1]ОГСН!C355</f>
        <v>0</v>
      </c>
      <c r="D355" s="34">
        <f>[1]ОГН!D355+[1]ОГСН!D355</f>
        <v>0</v>
      </c>
      <c r="E355" s="34">
        <f>[1]ОГН!E355+[1]ОГСН!E355</f>
        <v>0</v>
      </c>
      <c r="F355" s="34">
        <f>[1]ОГН!F355+[1]ОГСН!F355</f>
        <v>0</v>
      </c>
      <c r="G355" s="34">
        <f>[1]ОГН!G355+[1]ОГСН!G355</f>
        <v>0</v>
      </c>
      <c r="H355" s="34">
        <f>[1]ОГН!H355+[1]ОГСН!H355</f>
        <v>0</v>
      </c>
      <c r="I355" s="34">
        <f>[1]ОГН!I355+[1]ОГСН!I355</f>
        <v>0</v>
      </c>
      <c r="J355" s="34">
        <f>[1]ОГН!J355+[1]ОГСН!J355</f>
        <v>0</v>
      </c>
      <c r="K355" s="34">
        <f>[1]ОГН!K355+[1]ОГСН!K355</f>
        <v>0</v>
      </c>
      <c r="L355" s="34">
        <f>[1]ОГН!L355+[1]ОГСН!L355</f>
        <v>0</v>
      </c>
      <c r="M355" s="34">
        <f>[1]ОГН!M355+[1]ОГСН!M355</f>
        <v>0</v>
      </c>
      <c r="N355" s="34">
        <f>[1]ОГН!N355+[1]ОГСН!N355</f>
        <v>0</v>
      </c>
      <c r="O355" s="34">
        <f>[1]ОГН!O355+[1]ОГСН!O355</f>
        <v>0</v>
      </c>
      <c r="P355" s="34">
        <f>[1]ОГН!P355+[1]ОГСН!P355</f>
        <v>0</v>
      </c>
      <c r="Q355" s="34">
        <f>[1]ОГН!Q355+[1]ОГСН!Q355</f>
        <v>0</v>
      </c>
      <c r="R355" s="34">
        <f>[1]ОГН!R355+[1]ОГСН!R355</f>
        <v>0</v>
      </c>
      <c r="S355" s="34">
        <f>[1]ОГН!S355+[1]ОГСН!S355</f>
        <v>0</v>
      </c>
      <c r="T355" s="34">
        <f>[1]ОГН!T355+[1]ОГСН!T355</f>
        <v>0</v>
      </c>
      <c r="U355" s="34">
        <f>[1]ОГН!U355+[1]ОГСН!U355</f>
        <v>0</v>
      </c>
      <c r="V355" s="34">
        <f>[1]ОГН!V355+[1]ОГСН!V355</f>
        <v>0</v>
      </c>
      <c r="W355" s="34">
        <f>[1]ОГН!W355+[1]ОГСН!W355</f>
        <v>0</v>
      </c>
    </row>
    <row r="356" spans="1:23" ht="15.75" thickBot="1" x14ac:dyDescent="0.3">
      <c r="A356" s="41" t="s">
        <v>563</v>
      </c>
      <c r="B356" s="19" t="s">
        <v>564</v>
      </c>
      <c r="C356" s="34">
        <f>[1]ОГН!C356+[1]ОГСН!C356</f>
        <v>0</v>
      </c>
      <c r="D356" s="34">
        <f>[1]ОГН!D356+[1]ОГСН!D356</f>
        <v>0</v>
      </c>
      <c r="E356" s="34">
        <f>[1]ОГН!E356+[1]ОГСН!E356</f>
        <v>0</v>
      </c>
      <c r="F356" s="34">
        <f>[1]ОГН!F356+[1]ОГСН!F356</f>
        <v>0</v>
      </c>
      <c r="G356" s="34">
        <f>[1]ОГН!G356+[1]ОГСН!G356</f>
        <v>0</v>
      </c>
      <c r="H356" s="34">
        <f>[1]ОГН!H356+[1]ОГСН!H356</f>
        <v>0</v>
      </c>
      <c r="I356" s="34">
        <f>[1]ОГН!I356+[1]ОГСН!I356</f>
        <v>0</v>
      </c>
      <c r="J356" s="34">
        <f>[1]ОГН!J356+[1]ОГСН!J356</f>
        <v>0</v>
      </c>
      <c r="K356" s="34">
        <f>[1]ОГН!K356+[1]ОГСН!K356</f>
        <v>0</v>
      </c>
      <c r="L356" s="34">
        <f>[1]ОГН!L356+[1]ОГСН!L356</f>
        <v>0</v>
      </c>
      <c r="M356" s="34">
        <f>[1]ОГН!M356+[1]ОГСН!M356</f>
        <v>0</v>
      </c>
      <c r="N356" s="34">
        <f>[1]ОГН!N356+[1]ОГСН!N356</f>
        <v>0</v>
      </c>
      <c r="O356" s="34">
        <f>[1]ОГН!O356+[1]ОГСН!O356</f>
        <v>0</v>
      </c>
      <c r="P356" s="34">
        <f>[1]ОГН!P356+[1]ОГСН!P356</f>
        <v>0</v>
      </c>
      <c r="Q356" s="34">
        <f>[1]ОГН!Q356+[1]ОГСН!Q356</f>
        <v>0</v>
      </c>
      <c r="R356" s="34">
        <f>[1]ОГН!R356+[1]ОГСН!R356</f>
        <v>0</v>
      </c>
      <c r="S356" s="34">
        <f>[1]ОГН!S356+[1]ОГСН!S356</f>
        <v>0</v>
      </c>
      <c r="T356" s="34">
        <f>[1]ОГН!T356+[1]ОГСН!T356</f>
        <v>0</v>
      </c>
      <c r="U356" s="34">
        <f>[1]ОГН!U356+[1]ОГСН!U356</f>
        <v>0</v>
      </c>
      <c r="V356" s="34">
        <f>[1]ОГН!V356+[1]ОГСН!V356</f>
        <v>0</v>
      </c>
      <c r="W356" s="34">
        <f>[1]ОГН!W356+[1]ОГСН!W356</f>
        <v>0</v>
      </c>
    </row>
    <row r="357" spans="1:23" ht="36.75" thickBot="1" x14ac:dyDescent="0.3">
      <c r="A357" s="39" t="s">
        <v>565</v>
      </c>
      <c r="B357" s="16" t="s">
        <v>566</v>
      </c>
      <c r="C357" s="35">
        <f>[1]ОГН!C357+[1]ОГСН!C357</f>
        <v>0</v>
      </c>
      <c r="D357" s="35">
        <f>[1]ОГН!D357+[1]ОГСН!D357</f>
        <v>0</v>
      </c>
      <c r="E357" s="35">
        <f>[1]ОГН!E357+[1]ОГСН!E357</f>
        <v>0</v>
      </c>
      <c r="F357" s="35">
        <f>[1]ОГН!F357+[1]ОГСН!F357</f>
        <v>0</v>
      </c>
      <c r="G357" s="35">
        <f>[1]ОГН!G357+[1]ОГСН!G357</f>
        <v>0</v>
      </c>
      <c r="H357" s="35">
        <f>[1]ОГН!H357+[1]ОГСН!H357</f>
        <v>0</v>
      </c>
      <c r="I357" s="35">
        <f>[1]ОГН!I357+[1]ОГСН!I357</f>
        <v>0</v>
      </c>
      <c r="J357" s="35">
        <f>[1]ОГН!J357+[1]ОГСН!J357</f>
        <v>0</v>
      </c>
      <c r="K357" s="35">
        <f>[1]ОГН!K357+[1]ОГСН!K357</f>
        <v>0</v>
      </c>
      <c r="L357" s="35">
        <f>[1]ОГН!L357+[1]ОГСН!L357</f>
        <v>0</v>
      </c>
      <c r="M357" s="35">
        <f>[1]ОГН!M357+[1]ОГСН!M357</f>
        <v>0</v>
      </c>
      <c r="N357" s="35">
        <f>[1]ОГН!N357+[1]ОГСН!N357</f>
        <v>0</v>
      </c>
      <c r="O357" s="35">
        <f>[1]ОГН!O357+[1]ОГСН!O357</f>
        <v>0</v>
      </c>
      <c r="P357" s="35">
        <f>[1]ОГН!P357+[1]ОГСН!P357</f>
        <v>0</v>
      </c>
      <c r="Q357" s="35">
        <f>[1]ОГН!Q357+[1]ОГСН!Q357</f>
        <v>0</v>
      </c>
      <c r="R357" s="35">
        <f>[1]ОГН!R357+[1]ОГСН!R357</f>
        <v>0</v>
      </c>
      <c r="S357" s="35">
        <f>[1]ОГН!S357+[1]ОГСН!S357</f>
        <v>0</v>
      </c>
      <c r="T357" s="35">
        <f>[1]ОГН!T357+[1]ОГСН!T357</f>
        <v>0</v>
      </c>
      <c r="U357" s="35">
        <f>[1]ОГН!U357+[1]ОГСН!U357</f>
        <v>0</v>
      </c>
      <c r="V357" s="35">
        <f>[1]ОГН!V357+[1]ОГСН!V357</f>
        <v>0</v>
      </c>
      <c r="W357" s="35">
        <f>[1]ОГН!W357+[1]ОГСН!W357</f>
        <v>0</v>
      </c>
    </row>
    <row r="358" spans="1:23" ht="36.75" thickBot="1" x14ac:dyDescent="0.3">
      <c r="A358" s="39" t="s">
        <v>567</v>
      </c>
      <c r="B358" s="16" t="s">
        <v>568</v>
      </c>
      <c r="C358" s="2">
        <f>SUM(C359:C362)</f>
        <v>0</v>
      </c>
      <c r="D358" s="2">
        <f t="shared" ref="D358:W358" si="51">SUM(D359:D362)</f>
        <v>0</v>
      </c>
      <c r="E358" s="2">
        <f t="shared" si="51"/>
        <v>0</v>
      </c>
      <c r="F358" s="2">
        <f t="shared" si="51"/>
        <v>0</v>
      </c>
      <c r="G358" s="2">
        <f t="shared" si="51"/>
        <v>0</v>
      </c>
      <c r="H358" s="2">
        <f t="shared" si="51"/>
        <v>0</v>
      </c>
      <c r="I358" s="2">
        <f t="shared" si="51"/>
        <v>0</v>
      </c>
      <c r="J358" s="2">
        <f t="shared" si="51"/>
        <v>0</v>
      </c>
      <c r="K358" s="2">
        <f t="shared" si="51"/>
        <v>0</v>
      </c>
      <c r="L358" s="2">
        <f t="shared" si="51"/>
        <v>0</v>
      </c>
      <c r="M358" s="2">
        <f t="shared" si="51"/>
        <v>0</v>
      </c>
      <c r="N358" s="2">
        <f t="shared" si="51"/>
        <v>0</v>
      </c>
      <c r="O358" s="2">
        <f t="shared" si="51"/>
        <v>0</v>
      </c>
      <c r="P358" s="2">
        <f t="shared" si="51"/>
        <v>0</v>
      </c>
      <c r="Q358" s="2">
        <f t="shared" si="51"/>
        <v>0</v>
      </c>
      <c r="R358" s="2">
        <f t="shared" si="51"/>
        <v>0</v>
      </c>
      <c r="S358" s="2">
        <f t="shared" si="51"/>
        <v>0</v>
      </c>
      <c r="T358" s="2">
        <f t="shared" si="51"/>
        <v>0</v>
      </c>
      <c r="U358" s="2">
        <f t="shared" si="51"/>
        <v>0</v>
      </c>
      <c r="V358" s="2">
        <f t="shared" si="51"/>
        <v>0</v>
      </c>
      <c r="W358" s="2">
        <f t="shared" si="51"/>
        <v>0</v>
      </c>
    </row>
    <row r="359" spans="1:23" ht="24.75" thickBot="1" x14ac:dyDescent="0.3">
      <c r="A359" s="41" t="s">
        <v>569</v>
      </c>
      <c r="B359" s="19" t="s">
        <v>558</v>
      </c>
      <c r="C359" s="34">
        <f>[1]ОГН!C359+[1]ОГСН!C359</f>
        <v>0</v>
      </c>
      <c r="D359" s="34">
        <f>[1]ОГН!D359+[1]ОГСН!D359</f>
        <v>0</v>
      </c>
      <c r="E359" s="34">
        <f>[1]ОГН!E359+[1]ОГСН!E359</f>
        <v>0</v>
      </c>
      <c r="F359" s="34">
        <f>[1]ОГН!F359+[1]ОГСН!F359</f>
        <v>0</v>
      </c>
      <c r="G359" s="34">
        <f>[1]ОГН!G359+[1]ОГСН!G359</f>
        <v>0</v>
      </c>
      <c r="H359" s="34">
        <f>[1]ОГН!H359+[1]ОГСН!H359</f>
        <v>0</v>
      </c>
      <c r="I359" s="34">
        <f>[1]ОГН!I359+[1]ОГСН!I359</f>
        <v>0</v>
      </c>
      <c r="J359" s="34">
        <f>[1]ОГН!J359+[1]ОГСН!J359</f>
        <v>0</v>
      </c>
      <c r="K359" s="34">
        <f>[1]ОГН!K359+[1]ОГСН!K359</f>
        <v>0</v>
      </c>
      <c r="L359" s="34">
        <f>[1]ОГН!L359+[1]ОГСН!L359</f>
        <v>0</v>
      </c>
      <c r="M359" s="34">
        <f>[1]ОГН!M359+[1]ОГСН!M359</f>
        <v>0</v>
      </c>
      <c r="N359" s="34">
        <f>[1]ОГН!N359+[1]ОГСН!N359</f>
        <v>0</v>
      </c>
      <c r="O359" s="34">
        <f>[1]ОГН!O359+[1]ОГСН!O359</f>
        <v>0</v>
      </c>
      <c r="P359" s="34">
        <f>[1]ОГН!P359+[1]ОГСН!P359</f>
        <v>0</v>
      </c>
      <c r="Q359" s="34">
        <f>[1]ОГН!Q359+[1]ОГСН!Q359</f>
        <v>0</v>
      </c>
      <c r="R359" s="34">
        <f>[1]ОГН!R359+[1]ОГСН!R359</f>
        <v>0</v>
      </c>
      <c r="S359" s="34">
        <f>[1]ОГН!S359+[1]ОГСН!S359</f>
        <v>0</v>
      </c>
      <c r="T359" s="34">
        <f>[1]ОГН!T359+[1]ОГСН!T359</f>
        <v>0</v>
      </c>
      <c r="U359" s="34">
        <f>[1]ОГН!U359+[1]ОГСН!U359</f>
        <v>0</v>
      </c>
      <c r="V359" s="34">
        <f>[1]ОГН!V359+[1]ОГСН!V359</f>
        <v>0</v>
      </c>
      <c r="W359" s="34">
        <f>[1]ОГН!W359+[1]ОГСН!W359</f>
        <v>0</v>
      </c>
    </row>
    <row r="360" spans="1:23" ht="24.75" thickBot="1" x14ac:dyDescent="0.3">
      <c r="A360" s="41" t="s">
        <v>570</v>
      </c>
      <c r="B360" s="19" t="s">
        <v>560</v>
      </c>
      <c r="C360" s="34">
        <f>[1]ОГН!C360+[1]ОГСН!C360</f>
        <v>0</v>
      </c>
      <c r="D360" s="34">
        <f>[1]ОГН!D360+[1]ОГСН!D360</f>
        <v>0</v>
      </c>
      <c r="E360" s="34">
        <f>[1]ОГН!E360+[1]ОГСН!E360</f>
        <v>0</v>
      </c>
      <c r="F360" s="34">
        <f>[1]ОГН!F360+[1]ОГСН!F360</f>
        <v>0</v>
      </c>
      <c r="G360" s="34">
        <f>[1]ОГН!G360+[1]ОГСН!G360</f>
        <v>0</v>
      </c>
      <c r="H360" s="34">
        <f>[1]ОГН!H360+[1]ОГСН!H360</f>
        <v>0</v>
      </c>
      <c r="I360" s="34">
        <f>[1]ОГН!I360+[1]ОГСН!I360</f>
        <v>0</v>
      </c>
      <c r="J360" s="34">
        <f>[1]ОГН!J360+[1]ОГСН!J360</f>
        <v>0</v>
      </c>
      <c r="K360" s="34">
        <f>[1]ОГН!K360+[1]ОГСН!K360</f>
        <v>0</v>
      </c>
      <c r="L360" s="34">
        <f>[1]ОГН!L360+[1]ОГСН!L360</f>
        <v>0</v>
      </c>
      <c r="M360" s="34">
        <f>[1]ОГН!M360+[1]ОГСН!M360</f>
        <v>0</v>
      </c>
      <c r="N360" s="34">
        <f>[1]ОГН!N360+[1]ОГСН!N360</f>
        <v>0</v>
      </c>
      <c r="O360" s="34">
        <f>[1]ОГН!O360+[1]ОГСН!O360</f>
        <v>0</v>
      </c>
      <c r="P360" s="34">
        <f>[1]ОГН!P360+[1]ОГСН!P360</f>
        <v>0</v>
      </c>
      <c r="Q360" s="34">
        <f>[1]ОГН!Q360+[1]ОГСН!Q360</f>
        <v>0</v>
      </c>
      <c r="R360" s="34">
        <f>[1]ОГН!R360+[1]ОГСН!R360</f>
        <v>0</v>
      </c>
      <c r="S360" s="34">
        <f>[1]ОГН!S360+[1]ОГСН!S360</f>
        <v>0</v>
      </c>
      <c r="T360" s="34">
        <f>[1]ОГН!T360+[1]ОГСН!T360</f>
        <v>0</v>
      </c>
      <c r="U360" s="34">
        <f>[1]ОГН!U360+[1]ОГСН!U360</f>
        <v>0</v>
      </c>
      <c r="V360" s="34">
        <f>[1]ОГН!V360+[1]ОГСН!V360</f>
        <v>0</v>
      </c>
      <c r="W360" s="34">
        <f>[1]ОГН!W360+[1]ОГСН!W360</f>
        <v>0</v>
      </c>
    </row>
    <row r="361" spans="1:23" ht="15.75" thickBot="1" x14ac:dyDescent="0.3">
      <c r="A361" s="41" t="s">
        <v>571</v>
      </c>
      <c r="B361" s="19" t="s">
        <v>562</v>
      </c>
      <c r="C361" s="34">
        <f>[1]ОГН!C361+[1]ОГСН!C361</f>
        <v>0</v>
      </c>
      <c r="D361" s="34">
        <f>[1]ОГН!D361+[1]ОГСН!D361</f>
        <v>0</v>
      </c>
      <c r="E361" s="34">
        <f>[1]ОГН!E361+[1]ОГСН!E361</f>
        <v>0</v>
      </c>
      <c r="F361" s="34">
        <f>[1]ОГН!F361+[1]ОГСН!F361</f>
        <v>0</v>
      </c>
      <c r="G361" s="34">
        <f>[1]ОГН!G361+[1]ОГСН!G361</f>
        <v>0</v>
      </c>
      <c r="H361" s="34">
        <f>[1]ОГН!H361+[1]ОГСН!H361</f>
        <v>0</v>
      </c>
      <c r="I361" s="34">
        <f>[1]ОГН!I361+[1]ОГСН!I361</f>
        <v>0</v>
      </c>
      <c r="J361" s="34">
        <f>[1]ОГН!J361+[1]ОГСН!J361</f>
        <v>0</v>
      </c>
      <c r="K361" s="34">
        <f>[1]ОГН!K361+[1]ОГСН!K361</f>
        <v>0</v>
      </c>
      <c r="L361" s="34">
        <f>[1]ОГН!L361+[1]ОГСН!L361</f>
        <v>0</v>
      </c>
      <c r="M361" s="34">
        <f>[1]ОГН!M361+[1]ОГСН!M361</f>
        <v>0</v>
      </c>
      <c r="N361" s="34">
        <f>[1]ОГН!N361+[1]ОГСН!N361</f>
        <v>0</v>
      </c>
      <c r="O361" s="34">
        <f>[1]ОГН!O361+[1]ОГСН!O361</f>
        <v>0</v>
      </c>
      <c r="P361" s="34">
        <f>[1]ОГН!P361+[1]ОГСН!P361</f>
        <v>0</v>
      </c>
      <c r="Q361" s="34">
        <f>[1]ОГН!Q361+[1]ОГСН!Q361</f>
        <v>0</v>
      </c>
      <c r="R361" s="34">
        <f>[1]ОГН!R361+[1]ОГСН!R361</f>
        <v>0</v>
      </c>
      <c r="S361" s="34">
        <f>[1]ОГН!S361+[1]ОГСН!S361</f>
        <v>0</v>
      </c>
      <c r="T361" s="34">
        <f>[1]ОГН!T361+[1]ОГСН!T361</f>
        <v>0</v>
      </c>
      <c r="U361" s="34">
        <f>[1]ОГН!U361+[1]ОГСН!U361</f>
        <v>0</v>
      </c>
      <c r="V361" s="34">
        <f>[1]ОГН!V361+[1]ОГСН!V361</f>
        <v>0</v>
      </c>
      <c r="W361" s="34">
        <f>[1]ОГН!W361+[1]ОГСН!W361</f>
        <v>0</v>
      </c>
    </row>
    <row r="362" spans="1:23" ht="15.75" thickBot="1" x14ac:dyDescent="0.3">
      <c r="A362" s="41" t="s">
        <v>572</v>
      </c>
      <c r="B362" s="19" t="s">
        <v>564</v>
      </c>
      <c r="C362" s="34">
        <f>[1]ОГН!C362+[1]ОГСН!C362</f>
        <v>0</v>
      </c>
      <c r="D362" s="34">
        <f>[1]ОГН!D362+[1]ОГСН!D362</f>
        <v>0</v>
      </c>
      <c r="E362" s="34">
        <f>[1]ОГН!E362+[1]ОГСН!E362</f>
        <v>0</v>
      </c>
      <c r="F362" s="34">
        <f>[1]ОГН!F362+[1]ОГСН!F362</f>
        <v>0</v>
      </c>
      <c r="G362" s="34">
        <f>[1]ОГН!G362+[1]ОГСН!G362</f>
        <v>0</v>
      </c>
      <c r="H362" s="34">
        <f>[1]ОГН!H362+[1]ОГСН!H362</f>
        <v>0</v>
      </c>
      <c r="I362" s="34">
        <f>[1]ОГН!I362+[1]ОГСН!I362</f>
        <v>0</v>
      </c>
      <c r="J362" s="34">
        <f>[1]ОГН!J362+[1]ОГСН!J362</f>
        <v>0</v>
      </c>
      <c r="K362" s="34">
        <f>[1]ОГН!K362+[1]ОГСН!K362</f>
        <v>0</v>
      </c>
      <c r="L362" s="34">
        <f>[1]ОГН!L362+[1]ОГСН!L362</f>
        <v>0</v>
      </c>
      <c r="M362" s="34">
        <f>[1]ОГН!M362+[1]ОГСН!M362</f>
        <v>0</v>
      </c>
      <c r="N362" s="34">
        <f>[1]ОГН!N362+[1]ОГСН!N362</f>
        <v>0</v>
      </c>
      <c r="O362" s="34">
        <f>[1]ОГН!O362+[1]ОГСН!O362</f>
        <v>0</v>
      </c>
      <c r="P362" s="34">
        <f>[1]ОГН!P362+[1]ОГСН!P362</f>
        <v>0</v>
      </c>
      <c r="Q362" s="34">
        <f>[1]ОГН!Q362+[1]ОГСН!Q362</f>
        <v>0</v>
      </c>
      <c r="R362" s="34">
        <f>[1]ОГН!R362+[1]ОГСН!R362</f>
        <v>0</v>
      </c>
      <c r="S362" s="34">
        <f>[1]ОГН!S362+[1]ОГСН!S362</f>
        <v>0</v>
      </c>
      <c r="T362" s="34">
        <f>[1]ОГН!T362+[1]ОГСН!T362</f>
        <v>0</v>
      </c>
      <c r="U362" s="34">
        <f>[1]ОГН!U362+[1]ОГСН!U362</f>
        <v>0</v>
      </c>
      <c r="V362" s="34">
        <f>[1]ОГН!V362+[1]ОГСН!V362</f>
        <v>0</v>
      </c>
      <c r="W362" s="34">
        <f>[1]ОГН!W362+[1]ОГСН!W362</f>
        <v>0</v>
      </c>
    </row>
    <row r="363" spans="1:23" ht="24.75" customHeight="1" thickBot="1" x14ac:dyDescent="0.3">
      <c r="A363" s="39" t="s">
        <v>573</v>
      </c>
      <c r="B363" s="16" t="s">
        <v>574</v>
      </c>
      <c r="C363" s="35">
        <f>[1]ОГН!C363+[1]ОГСН!C363</f>
        <v>0</v>
      </c>
      <c r="D363" s="35">
        <f>[1]ОГН!D363+[1]ОГСН!D363</f>
        <v>0</v>
      </c>
      <c r="E363" s="35">
        <f>[1]ОГН!E363+[1]ОГСН!E363</f>
        <v>0</v>
      </c>
      <c r="F363" s="35">
        <f>[1]ОГН!F363+[1]ОГСН!F363</f>
        <v>0</v>
      </c>
      <c r="G363" s="35">
        <f>[1]ОГН!G363+[1]ОГСН!G363</f>
        <v>0</v>
      </c>
      <c r="H363" s="35">
        <f>[1]ОГН!H363+[1]ОГСН!H363</f>
        <v>0</v>
      </c>
      <c r="I363" s="35">
        <f>[1]ОГН!I363+[1]ОГСН!I363</f>
        <v>0</v>
      </c>
      <c r="J363" s="35">
        <f>[1]ОГН!J363+[1]ОГСН!J363</f>
        <v>0</v>
      </c>
      <c r="K363" s="35">
        <f>[1]ОГН!K363+[1]ОГСН!K363</f>
        <v>0</v>
      </c>
      <c r="L363" s="35">
        <f>[1]ОГН!L363+[1]ОГСН!L363</f>
        <v>0</v>
      </c>
      <c r="M363" s="35">
        <f>[1]ОГН!M363+[1]ОГСН!M363</f>
        <v>0</v>
      </c>
      <c r="N363" s="35">
        <f>[1]ОГН!N363+[1]ОГСН!N363</f>
        <v>0</v>
      </c>
      <c r="O363" s="35">
        <f>[1]ОГН!O363+[1]ОГСН!O363</f>
        <v>0</v>
      </c>
      <c r="P363" s="35">
        <f>[1]ОГН!P363+[1]ОГСН!P363</f>
        <v>0</v>
      </c>
      <c r="Q363" s="35">
        <f>[1]ОГН!Q363+[1]ОГСН!Q363</f>
        <v>0</v>
      </c>
      <c r="R363" s="35">
        <f>[1]ОГН!R363+[1]ОГСН!R363</f>
        <v>0</v>
      </c>
      <c r="S363" s="35">
        <f>[1]ОГН!S363+[1]ОГСН!S363</f>
        <v>0</v>
      </c>
      <c r="T363" s="35">
        <f>[1]ОГН!T363+[1]ОГСН!T363</f>
        <v>0</v>
      </c>
      <c r="U363" s="35">
        <f>[1]ОГН!U363+[1]ОГСН!U363</f>
        <v>0</v>
      </c>
      <c r="V363" s="35">
        <f>[1]ОГН!V363+[1]ОГСН!V363</f>
        <v>0</v>
      </c>
      <c r="W363" s="35">
        <f>[1]ОГН!W363+[1]ОГСН!W363</f>
        <v>0</v>
      </c>
    </row>
    <row r="364" spans="1:23" ht="24.75" customHeight="1" thickBot="1" x14ac:dyDescent="0.3">
      <c r="A364" s="39" t="s">
        <v>575</v>
      </c>
      <c r="B364" s="16" t="s">
        <v>576</v>
      </c>
      <c r="C364" s="35">
        <f>[1]ОГН!C364+[1]ОГСН!C364</f>
        <v>0</v>
      </c>
      <c r="D364" s="35">
        <f>[1]ОГН!D364+[1]ОГСН!D364</f>
        <v>0</v>
      </c>
      <c r="E364" s="35">
        <f>[1]ОГН!E364+[1]ОГСН!E364</f>
        <v>0</v>
      </c>
      <c r="F364" s="35">
        <f>[1]ОГН!F364+[1]ОГСН!F364</f>
        <v>0</v>
      </c>
      <c r="G364" s="35">
        <f>[1]ОГН!G364+[1]ОГСН!G364</f>
        <v>0</v>
      </c>
      <c r="H364" s="35">
        <f>[1]ОГН!H364+[1]ОГСН!H364</f>
        <v>0</v>
      </c>
      <c r="I364" s="35">
        <f>[1]ОГН!I364+[1]ОГСН!I364</f>
        <v>0</v>
      </c>
      <c r="J364" s="35">
        <f>[1]ОГН!J364+[1]ОГСН!J364</f>
        <v>0</v>
      </c>
      <c r="K364" s="35">
        <f>[1]ОГН!K364+[1]ОГСН!K364</f>
        <v>0</v>
      </c>
      <c r="L364" s="35">
        <f>[1]ОГН!L364+[1]ОГСН!L364</f>
        <v>0</v>
      </c>
      <c r="M364" s="35">
        <f>[1]ОГН!M364+[1]ОГСН!M364</f>
        <v>0</v>
      </c>
      <c r="N364" s="35">
        <f>[1]ОГН!N364+[1]ОГСН!N364</f>
        <v>0</v>
      </c>
      <c r="O364" s="35">
        <f>[1]ОГН!O364+[1]ОГСН!O364</f>
        <v>0</v>
      </c>
      <c r="P364" s="35">
        <f>[1]ОГН!P364+[1]ОГСН!P364</f>
        <v>0</v>
      </c>
      <c r="Q364" s="35">
        <f>[1]ОГН!Q364+[1]ОГСН!Q364</f>
        <v>0</v>
      </c>
      <c r="R364" s="35">
        <f>[1]ОГН!R364+[1]ОГСН!R364</f>
        <v>0</v>
      </c>
      <c r="S364" s="35">
        <f>[1]ОГН!S364+[1]ОГСН!S364</f>
        <v>0</v>
      </c>
      <c r="T364" s="35">
        <f>[1]ОГН!T364+[1]ОГСН!T364</f>
        <v>0</v>
      </c>
      <c r="U364" s="35">
        <f>[1]ОГН!U364+[1]ОГСН!U364</f>
        <v>0</v>
      </c>
      <c r="V364" s="35">
        <f>[1]ОГН!V364+[1]ОГСН!V364</f>
        <v>0</v>
      </c>
      <c r="W364" s="35">
        <f>[1]ОГН!W364+[1]ОГСН!W364</f>
        <v>0</v>
      </c>
    </row>
    <row r="365" spans="1:23" ht="36.75" thickBot="1" x14ac:dyDescent="0.3">
      <c r="A365" s="39" t="s">
        <v>577</v>
      </c>
      <c r="B365" s="16" t="s">
        <v>578</v>
      </c>
      <c r="C365" s="35">
        <f>[1]ОГН!C365+[1]ОГСН!C365</f>
        <v>0</v>
      </c>
      <c r="D365" s="35">
        <f>[1]ОГН!D365+[1]ОГСН!D365</f>
        <v>0</v>
      </c>
      <c r="E365" s="35">
        <f>[1]ОГН!E365+[1]ОГСН!E365</f>
        <v>0</v>
      </c>
      <c r="F365" s="35">
        <f>[1]ОГН!F365+[1]ОГСН!F365</f>
        <v>0</v>
      </c>
      <c r="G365" s="35">
        <f>[1]ОГН!G365+[1]ОГСН!G365</f>
        <v>0</v>
      </c>
      <c r="H365" s="35">
        <f>[1]ОГН!H365+[1]ОГСН!H365</f>
        <v>0</v>
      </c>
      <c r="I365" s="35">
        <f>[1]ОГН!I365+[1]ОГСН!I365</f>
        <v>0</v>
      </c>
      <c r="J365" s="35">
        <f>[1]ОГН!J365+[1]ОГСН!J365</f>
        <v>0</v>
      </c>
      <c r="K365" s="35">
        <f>[1]ОГН!K365+[1]ОГСН!K365</f>
        <v>0</v>
      </c>
      <c r="L365" s="35">
        <f>[1]ОГН!L365+[1]ОГСН!L365</f>
        <v>0</v>
      </c>
      <c r="M365" s="35">
        <f>[1]ОГН!M365+[1]ОГСН!M365</f>
        <v>0</v>
      </c>
      <c r="N365" s="35">
        <f>[1]ОГН!N365+[1]ОГСН!N365</f>
        <v>0</v>
      </c>
      <c r="O365" s="35">
        <f>[1]ОГН!O365+[1]ОГСН!O365</f>
        <v>0</v>
      </c>
      <c r="P365" s="35">
        <f>[1]ОГН!P365+[1]ОГСН!P365</f>
        <v>0</v>
      </c>
      <c r="Q365" s="35">
        <f>[1]ОГН!Q365+[1]ОГСН!Q365</f>
        <v>0</v>
      </c>
      <c r="R365" s="35">
        <f>[1]ОГН!R365+[1]ОГСН!R365</f>
        <v>0</v>
      </c>
      <c r="S365" s="35">
        <f>[1]ОГН!S365+[1]ОГСН!S365</f>
        <v>0</v>
      </c>
      <c r="T365" s="35">
        <f>[1]ОГН!T365+[1]ОГСН!T365</f>
        <v>0</v>
      </c>
      <c r="U365" s="35">
        <f>[1]ОГН!U365+[1]ОГСН!U365</f>
        <v>0</v>
      </c>
      <c r="V365" s="35">
        <f>[1]ОГН!V365+[1]ОГСН!V365</f>
        <v>0</v>
      </c>
      <c r="W365" s="35">
        <f>[1]ОГН!W365+[1]ОГСН!W365</f>
        <v>0</v>
      </c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642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15"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A9:A10"/>
    <mergeCell ref="B9:B10"/>
    <mergeCell ref="A49:A50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C49:C50"/>
    <mergeCell ref="D49:D50"/>
    <mergeCell ref="E49:E50"/>
    <mergeCell ref="F49:F50"/>
    <mergeCell ref="O49:O50"/>
    <mergeCell ref="P49:P50"/>
    <mergeCell ref="G49:G50"/>
    <mergeCell ref="H49:H50"/>
    <mergeCell ref="I49:I50"/>
    <mergeCell ref="J49:J50"/>
    <mergeCell ref="K49:K50"/>
    <mergeCell ref="M49:M50"/>
    <mergeCell ref="A64:A65"/>
    <mergeCell ref="A97:A98"/>
    <mergeCell ref="A159:A160"/>
    <mergeCell ref="A138:A139"/>
    <mergeCell ref="A124:A125"/>
    <mergeCell ref="A122:A123"/>
    <mergeCell ref="A235:A236"/>
    <mergeCell ref="A371:W371"/>
    <mergeCell ref="A372:W372"/>
    <mergeCell ref="A318:A319"/>
    <mergeCell ref="A189:A190"/>
    <mergeCell ref="A194:A195"/>
    <mergeCell ref="Q189:Q190"/>
    <mergeCell ref="R189:R190"/>
    <mergeCell ref="S189:S190"/>
    <mergeCell ref="T189:T190"/>
    <mergeCell ref="U189:U190"/>
    <mergeCell ref="V189:V190"/>
    <mergeCell ref="W189:W190"/>
    <mergeCell ref="C194:C195"/>
    <mergeCell ref="D194:D195"/>
    <mergeCell ref="E194:E195"/>
    <mergeCell ref="C64:C65"/>
    <mergeCell ref="D64:D65"/>
    <mergeCell ref="A60:A61"/>
    <mergeCell ref="A54:A56"/>
    <mergeCell ref="V49:V50"/>
    <mergeCell ref="W49:W50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49:Q50"/>
    <mergeCell ref="R49:R50"/>
    <mergeCell ref="S49:S50"/>
    <mergeCell ref="T49:T50"/>
    <mergeCell ref="U49:U50"/>
    <mergeCell ref="L49:L50"/>
    <mergeCell ref="N49:N50"/>
    <mergeCell ref="V54:V56"/>
    <mergeCell ref="W54:W56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54:Q56"/>
    <mergeCell ref="R54:R56"/>
    <mergeCell ref="S54:S56"/>
    <mergeCell ref="T54:T56"/>
    <mergeCell ref="U54:U56"/>
    <mergeCell ref="V60:V61"/>
    <mergeCell ref="W60:W61"/>
    <mergeCell ref="Q60:Q61"/>
    <mergeCell ref="R60:R61"/>
    <mergeCell ref="S60:S61"/>
    <mergeCell ref="T60:T61"/>
    <mergeCell ref="U60:U61"/>
    <mergeCell ref="S97:S98"/>
    <mergeCell ref="T97:T98"/>
    <mergeCell ref="U97:U98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V64:V65"/>
    <mergeCell ref="W64:W65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64:Q65"/>
    <mergeCell ref="R64:R65"/>
    <mergeCell ref="S64:S65"/>
    <mergeCell ref="T64:T65"/>
    <mergeCell ref="U64:U65"/>
    <mergeCell ref="N64:N65"/>
    <mergeCell ref="O64:O65"/>
    <mergeCell ref="P64:P65"/>
    <mergeCell ref="O194:O195"/>
    <mergeCell ref="F194:F195"/>
    <mergeCell ref="G194:G195"/>
    <mergeCell ref="H194:H195"/>
    <mergeCell ref="I194:I195"/>
    <mergeCell ref="J194:J195"/>
    <mergeCell ref="V97:V98"/>
    <mergeCell ref="W97:W98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97:Q98"/>
    <mergeCell ref="R97:R98"/>
    <mergeCell ref="U194:U195"/>
    <mergeCell ref="V194:V195"/>
    <mergeCell ref="W194:W195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W235:W236"/>
    <mergeCell ref="P194:P195"/>
    <mergeCell ref="Q194:Q195"/>
    <mergeCell ref="R194:R195"/>
    <mergeCell ref="S194:S195"/>
    <mergeCell ref="T194:T195"/>
    <mergeCell ref="K194:K195"/>
    <mergeCell ref="L194:L195"/>
    <mergeCell ref="M194:M195"/>
    <mergeCell ref="N194:N195"/>
    <mergeCell ref="H318:H319"/>
    <mergeCell ref="I318:I319"/>
    <mergeCell ref="J318:J319"/>
    <mergeCell ref="K318:K319"/>
    <mergeCell ref="L318:L319"/>
    <mergeCell ref="C318:C319"/>
    <mergeCell ref="D318:D319"/>
    <mergeCell ref="E318:E319"/>
    <mergeCell ref="F318:F319"/>
    <mergeCell ref="G318:G319"/>
    <mergeCell ref="W318:W319"/>
    <mergeCell ref="R318:R319"/>
    <mergeCell ref="S318:S319"/>
    <mergeCell ref="T318:T319"/>
    <mergeCell ref="U318:U319"/>
    <mergeCell ref="V318:V319"/>
    <mergeCell ref="M318:M319"/>
    <mergeCell ref="N318:N319"/>
    <mergeCell ref="O318:O319"/>
    <mergeCell ref="P318:P319"/>
    <mergeCell ref="Q318:Q319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zoomScale="77" zoomScaleNormal="77" workbookViewId="0">
      <pane xSplit="16" ySplit="9" topLeftCell="Q314" activePane="bottomRight" state="frozen"/>
      <selection pane="topRight" activeCell="Q1" sqref="Q1"/>
      <selection pane="bottomLeft" activeCell="A10" sqref="A10"/>
      <selection pane="bottomRight" activeCell="Q324" sqref="Q324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632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93">
        <v>193</v>
      </c>
      <c r="D11" s="94"/>
      <c r="E11" s="94">
        <v>24</v>
      </c>
      <c r="F11" s="94">
        <v>169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>
        <v>160</v>
      </c>
      <c r="S11" s="94">
        <v>19</v>
      </c>
      <c r="T11" s="94"/>
      <c r="U11" s="94">
        <v>50</v>
      </c>
      <c r="V11" s="94">
        <v>8</v>
      </c>
      <c r="W11" s="95"/>
    </row>
    <row r="12" spans="1:23" ht="15.75" thickBot="1" x14ac:dyDescent="0.3">
      <c r="A12" s="41" t="s">
        <v>17</v>
      </c>
      <c r="B12" s="18" t="s">
        <v>18</v>
      </c>
      <c r="C12" s="96">
        <v>116</v>
      </c>
      <c r="D12" s="97"/>
      <c r="E12" s="97">
        <v>15</v>
      </c>
      <c r="F12" s="97">
        <v>101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>
        <v>106</v>
      </c>
      <c r="S12" s="97">
        <v>15</v>
      </c>
      <c r="T12" s="97"/>
      <c r="U12" s="97">
        <v>22</v>
      </c>
      <c r="V12" s="97">
        <v>5</v>
      </c>
      <c r="W12" s="98"/>
    </row>
    <row r="13" spans="1:23" ht="24.75" thickBot="1" x14ac:dyDescent="0.3">
      <c r="A13" s="41" t="s">
        <v>19</v>
      </c>
      <c r="B13" s="19" t="s">
        <v>20</v>
      </c>
      <c r="C13" s="99">
        <v>77</v>
      </c>
      <c r="D13" s="99"/>
      <c r="E13" s="99">
        <v>9</v>
      </c>
      <c r="F13" s="99">
        <v>68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>
        <v>54</v>
      </c>
      <c r="S13" s="99">
        <v>4</v>
      </c>
      <c r="T13" s="99"/>
      <c r="U13" s="99">
        <v>28</v>
      </c>
      <c r="V13" s="99">
        <v>3</v>
      </c>
      <c r="W13" s="99"/>
    </row>
    <row r="14" spans="1:23" ht="36.75" thickBot="1" x14ac:dyDescent="0.3">
      <c r="A14" s="41" t="s">
        <v>21</v>
      </c>
      <c r="B14" s="19" t="s">
        <v>22</v>
      </c>
      <c r="C14" s="100">
        <v>64</v>
      </c>
      <c r="D14" s="100"/>
      <c r="E14" s="100">
        <v>8</v>
      </c>
      <c r="F14" s="100">
        <v>56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>
        <v>41</v>
      </c>
      <c r="S14" s="100">
        <v>4</v>
      </c>
      <c r="T14" s="100"/>
      <c r="U14" s="100">
        <v>16</v>
      </c>
      <c r="V14" s="100">
        <v>3</v>
      </c>
      <c r="W14" s="100"/>
    </row>
    <row r="15" spans="1:23" ht="96.75" thickBot="1" x14ac:dyDescent="0.3">
      <c r="A15" s="41" t="s">
        <v>23</v>
      </c>
      <c r="B15" s="19" t="s">
        <v>24</v>
      </c>
      <c r="C15" s="99">
        <v>2</v>
      </c>
      <c r="D15" s="99"/>
      <c r="E15" s="99">
        <v>1</v>
      </c>
      <c r="F15" s="99">
        <v>1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>
        <v>2</v>
      </c>
      <c r="S15" s="99"/>
      <c r="T15" s="99"/>
      <c r="U15" s="99">
        <v>1</v>
      </c>
      <c r="V15" s="99">
        <v>0</v>
      </c>
      <c r="W15" s="99"/>
    </row>
    <row r="16" spans="1:23" ht="156.75" thickBot="1" x14ac:dyDescent="0.3">
      <c r="A16" s="41" t="s">
        <v>25</v>
      </c>
      <c r="B16" s="19" t="s">
        <v>26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:23" ht="156.75" thickBot="1" x14ac:dyDescent="0.3">
      <c r="A17" s="41" t="s">
        <v>27</v>
      </c>
      <c r="B17" s="19" t="s">
        <v>28</v>
      </c>
      <c r="C17" s="99">
        <v>2</v>
      </c>
      <c r="D17" s="99"/>
      <c r="E17" s="99">
        <v>1</v>
      </c>
      <c r="F17" s="99">
        <v>1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>
        <v>2</v>
      </c>
      <c r="S17" s="99"/>
      <c r="T17" s="99"/>
      <c r="U17" s="99">
        <v>1</v>
      </c>
      <c r="V17" s="100">
        <v>0</v>
      </c>
      <c r="W17" s="100"/>
    </row>
    <row r="18" spans="1:23" ht="60.75" thickBot="1" x14ac:dyDescent="0.3">
      <c r="A18" s="41" t="s">
        <v>29</v>
      </c>
      <c r="B18" s="19" t="s">
        <v>30</v>
      </c>
      <c r="C18" s="100">
        <v>11</v>
      </c>
      <c r="D18" s="100"/>
      <c r="E18" s="100"/>
      <c r="F18" s="100">
        <v>11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>
        <v>11</v>
      </c>
      <c r="S18" s="100"/>
      <c r="T18" s="100"/>
      <c r="U18" s="100">
        <v>11</v>
      </c>
      <c r="V18" s="100"/>
      <c r="W18" s="100"/>
    </row>
    <row r="19" spans="1:23" ht="48.75" thickBot="1" x14ac:dyDescent="0.3">
      <c r="A19" s="41" t="s">
        <v>31</v>
      </c>
      <c r="B19" s="19" t="s">
        <v>32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>
        <v>0</v>
      </c>
      <c r="W19" s="100"/>
    </row>
    <row r="20" spans="1:23" ht="48.75" thickBot="1" x14ac:dyDescent="0.3">
      <c r="A20" s="38" t="s">
        <v>33</v>
      </c>
      <c r="B20" s="16" t="s">
        <v>34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>
        <v>0</v>
      </c>
      <c r="W20" s="101"/>
    </row>
    <row r="21" spans="1:23" ht="48.75" thickBot="1" x14ac:dyDescent="0.3">
      <c r="A21" s="41" t="s">
        <v>35</v>
      </c>
      <c r="B21" s="19" t="s">
        <v>36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>
        <v>0</v>
      </c>
      <c r="W21" s="100"/>
    </row>
    <row r="22" spans="1:23" ht="60.75" thickBot="1" x14ac:dyDescent="0.3">
      <c r="A22" s="41" t="s">
        <v>37</v>
      </c>
      <c r="B22" s="19" t="s">
        <v>38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>
        <v>0</v>
      </c>
      <c r="W22" s="100"/>
    </row>
    <row r="23" spans="1:23" ht="36.75" thickBot="1" x14ac:dyDescent="0.3">
      <c r="A23" s="38" t="s">
        <v>39</v>
      </c>
      <c r="B23" s="16" t="s">
        <v>40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>
        <v>0</v>
      </c>
      <c r="W23" s="102"/>
    </row>
    <row r="24" spans="1:23" ht="24.75" thickBot="1" x14ac:dyDescent="0.3">
      <c r="A24" s="38" t="s">
        <v>41</v>
      </c>
      <c r="B24" s="16" t="s">
        <v>42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>
        <v>0</v>
      </c>
      <c r="W24" s="101"/>
    </row>
    <row r="25" spans="1:23" ht="15.75" thickBot="1" x14ac:dyDescent="0.3">
      <c r="A25" s="41" t="s">
        <v>43</v>
      </c>
      <c r="B25" s="18" t="s">
        <v>44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>
        <v>0</v>
      </c>
      <c r="W25" s="100"/>
    </row>
    <row r="26" spans="1:23" ht="16.5" thickBot="1" x14ac:dyDescent="0.3">
      <c r="A26" s="41" t="s">
        <v>45</v>
      </c>
      <c r="B26" s="18" t="s">
        <v>46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>
        <v>0</v>
      </c>
      <c r="W26" s="103"/>
    </row>
    <row r="27" spans="1:23" ht="72.75" thickBot="1" x14ac:dyDescent="0.3">
      <c r="A27" s="39" t="s">
        <v>47</v>
      </c>
      <c r="B27" s="16" t="s">
        <v>48</v>
      </c>
      <c r="C27" s="70">
        <v>66</v>
      </c>
      <c r="D27" s="70"/>
      <c r="E27" s="70">
        <v>1</v>
      </c>
      <c r="F27" s="70">
        <v>65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>
        <v>66</v>
      </c>
      <c r="S27" s="70">
        <v>8</v>
      </c>
      <c r="T27" s="70"/>
      <c r="U27" s="70">
        <v>21</v>
      </c>
      <c r="V27" s="70"/>
      <c r="W27" s="70"/>
    </row>
    <row r="28" spans="1:23" ht="15.75" thickBot="1" x14ac:dyDescent="0.3">
      <c r="A28" s="38" t="s">
        <v>49</v>
      </c>
      <c r="B28" s="21" t="s">
        <v>50</v>
      </c>
      <c r="C28" s="70">
        <v>66</v>
      </c>
      <c r="D28" s="70"/>
      <c r="E28" s="70">
        <v>1</v>
      </c>
      <c r="F28" s="70">
        <v>65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>
        <v>66</v>
      </c>
      <c r="S28" s="70">
        <v>8</v>
      </c>
      <c r="T28" s="70"/>
      <c r="U28" s="70">
        <v>21</v>
      </c>
      <c r="V28" s="70">
        <v>0</v>
      </c>
      <c r="W28" s="70"/>
    </row>
    <row r="29" spans="1:23" ht="15.75" thickBot="1" x14ac:dyDescent="0.3">
      <c r="A29" s="38" t="s">
        <v>51</v>
      </c>
      <c r="B29" s="21" t="s">
        <v>52</v>
      </c>
      <c r="C29" s="93">
        <v>193</v>
      </c>
      <c r="D29" s="94"/>
      <c r="E29" s="94">
        <v>24</v>
      </c>
      <c r="F29" s="94">
        <v>169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>
        <v>160</v>
      </c>
      <c r="S29" s="94">
        <v>19</v>
      </c>
      <c r="T29" s="94"/>
      <c r="U29" s="94">
        <v>50</v>
      </c>
      <c r="V29" s="94">
        <v>8</v>
      </c>
      <c r="W29" s="95"/>
    </row>
    <row r="30" spans="1:23" ht="24.75" thickBot="1" x14ac:dyDescent="0.3">
      <c r="A30" s="39" t="s">
        <v>53</v>
      </c>
      <c r="B30" s="16" t="s">
        <v>54</v>
      </c>
      <c r="C30" s="101">
        <v>451</v>
      </c>
      <c r="D30" s="101"/>
      <c r="E30" s="101">
        <v>85</v>
      </c>
      <c r="F30" s="101">
        <v>366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>
        <v>383</v>
      </c>
      <c r="S30" s="101">
        <v>41</v>
      </c>
      <c r="T30" s="101"/>
      <c r="U30" s="101">
        <v>119</v>
      </c>
      <c r="V30" s="101">
        <v>34</v>
      </c>
      <c r="W30" s="101"/>
    </row>
    <row r="31" spans="1:23" ht="15.75" thickBot="1" x14ac:dyDescent="0.3">
      <c r="A31" s="41" t="s">
        <v>55</v>
      </c>
      <c r="B31" s="22" t="s">
        <v>18</v>
      </c>
      <c r="C31" s="100">
        <v>314</v>
      </c>
      <c r="D31" s="100"/>
      <c r="E31" s="100">
        <v>48</v>
      </c>
      <c r="F31" s="100">
        <v>266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>
        <v>274</v>
      </c>
      <c r="S31" s="100">
        <v>36</v>
      </c>
      <c r="T31" s="100"/>
      <c r="U31" s="100">
        <v>61</v>
      </c>
      <c r="V31" s="100">
        <v>26</v>
      </c>
      <c r="W31" s="100"/>
    </row>
    <row r="32" spans="1:23" ht="15.75" thickBot="1" x14ac:dyDescent="0.3">
      <c r="A32" s="41" t="s">
        <v>56</v>
      </c>
      <c r="B32" s="22" t="s">
        <v>57</v>
      </c>
      <c r="C32" s="100">
        <v>137</v>
      </c>
      <c r="D32" s="100"/>
      <c r="E32" s="100">
        <v>37</v>
      </c>
      <c r="F32" s="100">
        <v>100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>
        <v>109</v>
      </c>
      <c r="S32" s="100">
        <v>5</v>
      </c>
      <c r="T32" s="100"/>
      <c r="U32" s="100">
        <v>58</v>
      </c>
      <c r="V32" s="100">
        <v>8</v>
      </c>
      <c r="W32" s="100"/>
    </row>
    <row r="33" spans="1:23" ht="24.75" thickBot="1" x14ac:dyDescent="0.3">
      <c r="A33" s="39" t="s">
        <v>58</v>
      </c>
      <c r="B33" s="16" t="s">
        <v>59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>
        <v>0</v>
      </c>
      <c r="W33" s="102"/>
    </row>
    <row r="34" spans="1:23" ht="36.75" thickBot="1" x14ac:dyDescent="0.3">
      <c r="A34" s="39" t="s">
        <v>60</v>
      </c>
      <c r="B34" s="16" t="s">
        <v>61</v>
      </c>
      <c r="C34" s="102">
        <v>95</v>
      </c>
      <c r="D34" s="102"/>
      <c r="E34" s="102">
        <v>13</v>
      </c>
      <c r="F34" s="102">
        <v>82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63</v>
      </c>
      <c r="S34" s="102">
        <v>6</v>
      </c>
      <c r="T34" s="102"/>
      <c r="U34" s="102">
        <v>23</v>
      </c>
      <c r="V34" s="102">
        <v>3</v>
      </c>
      <c r="W34" s="102"/>
    </row>
    <row r="35" spans="1:23" ht="132.75" customHeight="1" thickBot="1" x14ac:dyDescent="0.3">
      <c r="A35" s="38" t="s">
        <v>62</v>
      </c>
      <c r="B35" s="16" t="s">
        <v>63</v>
      </c>
      <c r="C35" s="102">
        <v>13</v>
      </c>
      <c r="D35" s="102"/>
      <c r="E35" s="102">
        <v>1</v>
      </c>
      <c r="F35" s="102">
        <v>12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7</v>
      </c>
      <c r="S35" s="102">
        <v>2</v>
      </c>
      <c r="T35" s="102"/>
      <c r="U35" s="102">
        <v>4</v>
      </c>
      <c r="V35" s="102">
        <v>0</v>
      </c>
      <c r="W35" s="102"/>
    </row>
    <row r="36" spans="1:23" ht="132.75" thickBot="1" x14ac:dyDescent="0.3">
      <c r="A36" s="38" t="s">
        <v>64</v>
      </c>
      <c r="B36" s="16" t="s">
        <v>65</v>
      </c>
      <c r="C36" s="102">
        <v>2</v>
      </c>
      <c r="D36" s="102"/>
      <c r="E36" s="102">
        <v>1</v>
      </c>
      <c r="F36" s="102">
        <v>1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2</v>
      </c>
      <c r="S36" s="102">
        <v>0</v>
      </c>
      <c r="T36" s="102"/>
      <c r="U36" s="102">
        <v>1</v>
      </c>
      <c r="V36" s="102">
        <v>0</v>
      </c>
      <c r="W36" s="102"/>
    </row>
    <row r="37" spans="1:23" ht="36.75" thickBot="1" x14ac:dyDescent="0.3">
      <c r="A37" s="38" t="s">
        <v>66</v>
      </c>
      <c r="B37" s="16" t="s">
        <v>67</v>
      </c>
      <c r="C37" s="102">
        <v>97</v>
      </c>
      <c r="D37" s="102"/>
      <c r="E37" s="102">
        <v>14</v>
      </c>
      <c r="F37" s="102">
        <v>83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>
        <v>64</v>
      </c>
      <c r="S37" s="102">
        <v>6</v>
      </c>
      <c r="T37" s="102"/>
      <c r="U37" s="102">
        <v>24</v>
      </c>
      <c r="V37" s="102">
        <v>3</v>
      </c>
      <c r="W37" s="102"/>
    </row>
    <row r="38" spans="1:23" ht="15.75" thickBot="1" x14ac:dyDescent="0.3">
      <c r="A38" s="41" t="s">
        <v>68</v>
      </c>
      <c r="B38" s="19" t="s">
        <v>18</v>
      </c>
      <c r="C38" s="100">
        <v>81</v>
      </c>
      <c r="D38" s="100"/>
      <c r="E38" s="99">
        <v>11</v>
      </c>
      <c r="F38" s="99">
        <v>70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81"/>
      <c r="R38" s="181">
        <v>58</v>
      </c>
      <c r="S38" s="181">
        <v>6</v>
      </c>
      <c r="T38" s="181"/>
      <c r="U38" s="100">
        <v>14</v>
      </c>
      <c r="V38" s="100">
        <v>3</v>
      </c>
      <c r="W38" s="100"/>
    </row>
    <row r="39" spans="1:23" ht="15.75" thickBot="1" x14ac:dyDescent="0.3">
      <c r="A39" s="41" t="s">
        <v>69</v>
      </c>
      <c r="B39" s="19" t="s">
        <v>57</v>
      </c>
      <c r="C39" s="100">
        <v>16</v>
      </c>
      <c r="D39" s="100"/>
      <c r="E39" s="99">
        <v>3</v>
      </c>
      <c r="F39" s="99">
        <v>13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81"/>
      <c r="R39" s="181">
        <v>6</v>
      </c>
      <c r="S39" s="181"/>
      <c r="T39" s="181"/>
      <c r="U39" s="100">
        <v>10</v>
      </c>
      <c r="V39" s="100">
        <v>0</v>
      </c>
      <c r="W39" s="100"/>
    </row>
    <row r="40" spans="1:23" ht="15.75" thickBot="1" x14ac:dyDescent="0.3">
      <c r="A40" s="41" t="s">
        <v>70</v>
      </c>
      <c r="B40" s="19" t="s">
        <v>71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>
        <v>0</v>
      </c>
      <c r="W40" s="100"/>
    </row>
    <row r="41" spans="1:23" ht="60.75" thickBot="1" x14ac:dyDescent="0.3">
      <c r="A41" s="39" t="s">
        <v>72</v>
      </c>
      <c r="B41" s="16" t="s">
        <v>73</v>
      </c>
      <c r="C41" s="93">
        <v>178</v>
      </c>
      <c r="D41" s="94"/>
      <c r="E41" s="94">
        <v>22</v>
      </c>
      <c r="F41" s="94">
        <v>156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>
        <v>151</v>
      </c>
      <c r="S41" s="94">
        <v>17</v>
      </c>
      <c r="T41" s="94"/>
      <c r="U41" s="94">
        <v>45</v>
      </c>
      <c r="V41" s="94">
        <v>8</v>
      </c>
      <c r="W41" s="104"/>
    </row>
    <row r="42" spans="1:23" ht="15.75" thickBot="1" x14ac:dyDescent="0.3">
      <c r="A42" s="41" t="s">
        <v>74</v>
      </c>
      <c r="B42" s="19" t="s">
        <v>18</v>
      </c>
      <c r="C42" s="96">
        <v>107</v>
      </c>
      <c r="D42" s="97"/>
      <c r="E42" s="97">
        <v>15</v>
      </c>
      <c r="F42" s="97">
        <v>92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>
        <v>100</v>
      </c>
      <c r="S42" s="97">
        <v>13</v>
      </c>
      <c r="T42" s="97"/>
      <c r="U42" s="97">
        <v>21</v>
      </c>
      <c r="V42" s="97">
        <v>5</v>
      </c>
      <c r="W42" s="98"/>
    </row>
    <row r="43" spans="1:23" ht="15.75" thickBot="1" x14ac:dyDescent="0.3">
      <c r="A43" s="41" t="s">
        <v>75</v>
      </c>
      <c r="B43" s="19" t="s">
        <v>57</v>
      </c>
      <c r="C43" s="99">
        <v>71</v>
      </c>
      <c r="D43" s="99"/>
      <c r="E43" s="99">
        <v>7</v>
      </c>
      <c r="F43" s="99">
        <v>64</v>
      </c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>
        <v>51</v>
      </c>
      <c r="S43" s="99">
        <v>4</v>
      </c>
      <c r="T43" s="99"/>
      <c r="U43" s="99">
        <v>24</v>
      </c>
      <c r="V43" s="99">
        <v>3</v>
      </c>
      <c r="W43" s="99"/>
    </row>
    <row r="44" spans="1:23" ht="24.75" thickBot="1" x14ac:dyDescent="0.3">
      <c r="A44" s="39" t="s">
        <v>76</v>
      </c>
      <c r="B44" s="16" t="s">
        <v>77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>
        <v>0</v>
      </c>
      <c r="W44" s="105"/>
    </row>
    <row r="45" spans="1:23" ht="15.75" thickBot="1" x14ac:dyDescent="0.3">
      <c r="A45" s="41" t="s">
        <v>78</v>
      </c>
      <c r="B45" s="19" t="s">
        <v>18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>
        <v>0</v>
      </c>
      <c r="W45" s="106"/>
    </row>
    <row r="46" spans="1:23" ht="15.75" thickBot="1" x14ac:dyDescent="0.3">
      <c r="A46" s="41" t="s">
        <v>79</v>
      </c>
      <c r="B46" s="19" t="s">
        <v>57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>
        <v>0</v>
      </c>
      <c r="W46" s="99"/>
    </row>
    <row r="47" spans="1:23" ht="72.75" thickBot="1" x14ac:dyDescent="0.3">
      <c r="A47" s="39" t="s">
        <v>80</v>
      </c>
      <c r="B47" s="16" t="s">
        <v>81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>
        <v>0</v>
      </c>
      <c r="W47" s="102"/>
    </row>
    <row r="48" spans="1:23" ht="60.75" thickBot="1" x14ac:dyDescent="0.3">
      <c r="A48" s="41" t="s">
        <v>82</v>
      </c>
      <c r="B48" s="22" t="s">
        <v>83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>
        <v>0</v>
      </c>
      <c r="W48" s="100"/>
    </row>
    <row r="49" spans="1:23" ht="24" x14ac:dyDescent="0.25">
      <c r="A49" s="198" t="s">
        <v>84</v>
      </c>
      <c r="B49" s="23" t="s">
        <v>85</v>
      </c>
      <c r="C49" s="249">
        <v>1256</v>
      </c>
      <c r="D49" s="249"/>
      <c r="E49" s="249">
        <v>200</v>
      </c>
      <c r="F49" s="249">
        <v>1056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>
        <v>718</v>
      </c>
      <c r="S49" s="249">
        <v>128</v>
      </c>
      <c r="T49" s="249"/>
      <c r="U49" s="249">
        <v>377</v>
      </c>
      <c r="V49" s="249">
        <v>33</v>
      </c>
      <c r="W49" s="249"/>
    </row>
    <row r="50" spans="1:23" ht="15.75" thickBot="1" x14ac:dyDescent="0.3">
      <c r="A50" s="199"/>
      <c r="B50" s="16" t="s">
        <v>86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</row>
    <row r="51" spans="1:23" ht="15.75" thickBot="1" x14ac:dyDescent="0.3">
      <c r="A51" s="41" t="s">
        <v>87</v>
      </c>
      <c r="B51" s="19" t="s">
        <v>18</v>
      </c>
      <c r="C51" s="107">
        <v>1053</v>
      </c>
      <c r="D51" s="107"/>
      <c r="E51" s="107">
        <v>112</v>
      </c>
      <c r="F51" s="107">
        <v>941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652</v>
      </c>
      <c r="S51" s="107">
        <v>128</v>
      </c>
      <c r="T51" s="107"/>
      <c r="U51" s="107">
        <v>240</v>
      </c>
      <c r="V51" s="107">
        <v>33</v>
      </c>
      <c r="W51" s="107"/>
    </row>
    <row r="52" spans="1:23" ht="15.75" thickBot="1" x14ac:dyDescent="0.3">
      <c r="A52" s="41" t="s">
        <v>88</v>
      </c>
      <c r="B52" s="19" t="s">
        <v>57</v>
      </c>
      <c r="C52" s="107">
        <v>203</v>
      </c>
      <c r="D52" s="107"/>
      <c r="E52" s="107">
        <v>88</v>
      </c>
      <c r="F52" s="107">
        <v>115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>
        <v>66</v>
      </c>
      <c r="S52" s="107"/>
      <c r="T52" s="107"/>
      <c r="U52" s="107">
        <v>137</v>
      </c>
      <c r="V52" s="107">
        <v>0</v>
      </c>
      <c r="W52" s="107"/>
    </row>
    <row r="53" spans="1:23" ht="15.75" thickBot="1" x14ac:dyDescent="0.3">
      <c r="A53" s="41" t="s">
        <v>89</v>
      </c>
      <c r="B53" s="19" t="s">
        <v>71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>
        <v>0</v>
      </c>
      <c r="W53" s="107"/>
    </row>
    <row r="54" spans="1:23" x14ac:dyDescent="0.25">
      <c r="A54" s="210" t="s">
        <v>90</v>
      </c>
      <c r="B54" s="24" t="s">
        <v>91</v>
      </c>
      <c r="C54" s="256">
        <v>1244</v>
      </c>
      <c r="D54" s="256"/>
      <c r="E54" s="256">
        <v>200</v>
      </c>
      <c r="F54" s="256">
        <v>1044</v>
      </c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>
        <v>706</v>
      </c>
      <c r="S54" s="256">
        <v>128</v>
      </c>
      <c r="T54" s="253"/>
      <c r="U54" s="256">
        <v>377</v>
      </c>
      <c r="V54" s="253">
        <v>33</v>
      </c>
      <c r="W54" s="253"/>
    </row>
    <row r="55" spans="1:23" ht="24" x14ac:dyDescent="0.25">
      <c r="A55" s="225"/>
      <c r="B55" s="25" t="s">
        <v>92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4"/>
      <c r="U55" s="257"/>
      <c r="V55" s="254"/>
      <c r="W55" s="254"/>
    </row>
    <row r="56" spans="1:23" ht="15.75" thickBot="1" x14ac:dyDescent="0.3">
      <c r="A56" s="211"/>
      <c r="B56" s="26" t="s">
        <v>93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5"/>
      <c r="U56" s="258"/>
      <c r="V56" s="255"/>
      <c r="W56" s="255"/>
    </row>
    <row r="57" spans="1:23" ht="15.75" thickBot="1" x14ac:dyDescent="0.3">
      <c r="A57" s="41" t="s">
        <v>94</v>
      </c>
      <c r="B57" s="19" t="s">
        <v>18</v>
      </c>
      <c r="C57" s="109">
        <v>1053</v>
      </c>
      <c r="D57" s="109"/>
      <c r="E57" s="109">
        <v>112</v>
      </c>
      <c r="F57" s="109">
        <v>941</v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7">
        <v>652</v>
      </c>
      <c r="S57" s="107">
        <v>128</v>
      </c>
      <c r="T57" s="107"/>
      <c r="U57" s="107">
        <v>240</v>
      </c>
      <c r="V57" s="107">
        <v>33</v>
      </c>
      <c r="W57" s="107"/>
    </row>
    <row r="58" spans="1:23" ht="15.75" thickBot="1" x14ac:dyDescent="0.3">
      <c r="A58" s="41" t="s">
        <v>95</v>
      </c>
      <c r="B58" s="19" t="s">
        <v>57</v>
      </c>
      <c r="C58" s="109">
        <v>191</v>
      </c>
      <c r="D58" s="109"/>
      <c r="E58" s="109">
        <v>88</v>
      </c>
      <c r="F58" s="109">
        <v>103</v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7">
        <v>54</v>
      </c>
      <c r="S58" s="107"/>
      <c r="T58" s="107"/>
      <c r="U58" s="107">
        <v>137</v>
      </c>
      <c r="V58" s="107">
        <v>0</v>
      </c>
      <c r="W58" s="107"/>
    </row>
    <row r="59" spans="1:23" ht="15.75" thickBot="1" x14ac:dyDescent="0.3">
      <c r="A59" s="41" t="s">
        <v>96</v>
      </c>
      <c r="B59" s="19" t="s">
        <v>71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1:23" ht="48" x14ac:dyDescent="0.25">
      <c r="A60" s="208" t="s">
        <v>97</v>
      </c>
      <c r="B60" s="25" t="s">
        <v>98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</row>
    <row r="61" spans="1:23" ht="15.75" thickBot="1" x14ac:dyDescent="0.3">
      <c r="A61" s="209"/>
      <c r="B61" s="26" t="s">
        <v>93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</row>
    <row r="62" spans="1:23" ht="15.75" thickBot="1" x14ac:dyDescent="0.3">
      <c r="A62" s="41" t="s">
        <v>99</v>
      </c>
      <c r="B62" s="19" t="s">
        <v>18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</row>
    <row r="63" spans="1:23" ht="15.75" thickBot="1" x14ac:dyDescent="0.3">
      <c r="A63" s="41" t="s">
        <v>100</v>
      </c>
      <c r="B63" s="19" t="s">
        <v>57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</row>
    <row r="64" spans="1:23" ht="24" x14ac:dyDescent="0.25">
      <c r="A64" s="208" t="s">
        <v>101</v>
      </c>
      <c r="B64" s="25" t="s">
        <v>102</v>
      </c>
      <c r="C64" s="247">
        <v>12</v>
      </c>
      <c r="D64" s="247"/>
      <c r="E64" s="247"/>
      <c r="F64" s="247">
        <v>12</v>
      </c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>
        <v>12</v>
      </c>
      <c r="S64" s="247"/>
      <c r="T64" s="247"/>
      <c r="U64" s="247"/>
      <c r="V64" s="247"/>
      <c r="W64" s="247"/>
    </row>
    <row r="65" spans="1:23" ht="15.75" thickBot="1" x14ac:dyDescent="0.3">
      <c r="A65" s="209"/>
      <c r="B65" s="26" t="s">
        <v>93</v>
      </c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</row>
    <row r="66" spans="1:23" ht="15.75" thickBot="1" x14ac:dyDescent="0.3">
      <c r="A66" s="41" t="s">
        <v>103</v>
      </c>
      <c r="B66" s="19" t="s">
        <v>18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</row>
    <row r="67" spans="1:23" ht="15.75" thickBot="1" x14ac:dyDescent="0.3">
      <c r="A67" s="41" t="s">
        <v>104</v>
      </c>
      <c r="B67" s="19" t="s">
        <v>57</v>
      </c>
      <c r="C67" s="110">
        <v>12</v>
      </c>
      <c r="D67" s="110"/>
      <c r="E67" s="110"/>
      <c r="F67" s="110">
        <v>12</v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>
        <v>12</v>
      </c>
      <c r="S67" s="110"/>
      <c r="T67" s="110"/>
      <c r="U67" s="110"/>
      <c r="V67" s="110"/>
      <c r="W67" s="110"/>
    </row>
    <row r="68" spans="1:23" ht="15.75" thickBot="1" x14ac:dyDescent="0.3">
      <c r="A68" s="41" t="s">
        <v>105</v>
      </c>
      <c r="B68" s="19" t="s">
        <v>71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ht="15.75" thickBot="1" x14ac:dyDescent="0.3">
      <c r="A69" s="41" t="s">
        <v>106</v>
      </c>
      <c r="B69" s="26" t="s">
        <v>107</v>
      </c>
      <c r="C69" s="112">
        <v>718</v>
      </c>
      <c r="D69" s="112"/>
      <c r="E69" s="112">
        <v>127</v>
      </c>
      <c r="F69" s="112">
        <v>591</v>
      </c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>
        <v>384</v>
      </c>
      <c r="S69" s="112">
        <v>54</v>
      </c>
      <c r="T69" s="112"/>
      <c r="U69" s="112">
        <v>247</v>
      </c>
      <c r="V69" s="112">
        <v>33</v>
      </c>
      <c r="W69" s="113"/>
    </row>
    <row r="70" spans="1:23" ht="15.75" thickBot="1" x14ac:dyDescent="0.3">
      <c r="A70" s="41" t="s">
        <v>108</v>
      </c>
      <c r="B70" s="19" t="s">
        <v>18</v>
      </c>
      <c r="C70" s="65">
        <v>591</v>
      </c>
      <c r="D70" s="65"/>
      <c r="E70" s="65">
        <v>78</v>
      </c>
      <c r="F70" s="65">
        <v>513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>
        <v>339</v>
      </c>
      <c r="S70" s="65">
        <v>54</v>
      </c>
      <c r="T70" s="65"/>
      <c r="U70" s="65">
        <v>165</v>
      </c>
      <c r="V70" s="65">
        <v>33</v>
      </c>
      <c r="W70" s="99"/>
    </row>
    <row r="71" spans="1:23" ht="15.75" thickBot="1" x14ac:dyDescent="0.3">
      <c r="A71" s="41" t="s">
        <v>109</v>
      </c>
      <c r="B71" s="19" t="s">
        <v>57</v>
      </c>
      <c r="C71" s="114">
        <v>127</v>
      </c>
      <c r="D71" s="114"/>
      <c r="E71" s="114">
        <v>49</v>
      </c>
      <c r="F71" s="114">
        <v>78</v>
      </c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>
        <v>45</v>
      </c>
      <c r="S71" s="114"/>
      <c r="T71" s="114"/>
      <c r="U71" s="114">
        <v>82</v>
      </c>
      <c r="V71" s="114">
        <v>0</v>
      </c>
      <c r="W71" s="115"/>
    </row>
    <row r="72" spans="1:23" ht="15.75" thickBot="1" x14ac:dyDescent="0.3">
      <c r="A72" s="41" t="s">
        <v>110</v>
      </c>
      <c r="B72" s="19" t="s">
        <v>71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1:23" ht="36.75" thickBot="1" x14ac:dyDescent="0.3">
      <c r="A73" s="39" t="s">
        <v>111</v>
      </c>
      <c r="B73" s="16" t="s">
        <v>112</v>
      </c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100"/>
    </row>
    <row r="74" spans="1:23" ht="15.75" thickBot="1" x14ac:dyDescent="0.3">
      <c r="A74" s="41" t="s">
        <v>113</v>
      </c>
      <c r="B74" s="22" t="s">
        <v>114</v>
      </c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100"/>
    </row>
    <row r="75" spans="1:23" ht="15.75" thickBot="1" x14ac:dyDescent="0.3">
      <c r="A75" s="41" t="s">
        <v>115</v>
      </c>
      <c r="B75" s="22" t="s">
        <v>116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0"/>
    </row>
    <row r="76" spans="1:23" ht="36.75" thickBot="1" x14ac:dyDescent="0.3">
      <c r="A76" s="39" t="s">
        <v>117</v>
      </c>
      <c r="B76" s="16" t="s">
        <v>118</v>
      </c>
      <c r="C76" s="102">
        <v>13</v>
      </c>
      <c r="D76" s="102"/>
      <c r="E76" s="102">
        <v>1</v>
      </c>
      <c r="F76" s="102">
        <v>12</v>
      </c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>
        <v>7</v>
      </c>
      <c r="S76" s="102">
        <v>2</v>
      </c>
      <c r="T76" s="102"/>
      <c r="U76" s="102">
        <v>4</v>
      </c>
      <c r="V76" s="102">
        <v>0</v>
      </c>
      <c r="W76" s="102"/>
    </row>
    <row r="77" spans="1:23" ht="48.75" thickBot="1" x14ac:dyDescent="0.3">
      <c r="A77" s="41" t="s">
        <v>119</v>
      </c>
      <c r="B77" s="22" t="s">
        <v>120</v>
      </c>
      <c r="C77" s="117">
        <v>4</v>
      </c>
      <c r="D77" s="117"/>
      <c r="E77" s="117"/>
      <c r="F77" s="117">
        <v>4</v>
      </c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v>3</v>
      </c>
      <c r="S77" s="117"/>
      <c r="T77" s="117"/>
      <c r="U77" s="117">
        <v>1</v>
      </c>
      <c r="V77" s="100">
        <v>0</v>
      </c>
      <c r="W77" s="99"/>
    </row>
    <row r="78" spans="1:23" ht="24.75" thickBot="1" x14ac:dyDescent="0.3">
      <c r="A78" s="39" t="s">
        <v>121</v>
      </c>
      <c r="B78" s="16" t="s">
        <v>122</v>
      </c>
      <c r="C78" s="102">
        <v>0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</row>
    <row r="79" spans="1:23" ht="36.75" thickBot="1" x14ac:dyDescent="0.3">
      <c r="A79" s="41" t="s">
        <v>123</v>
      </c>
      <c r="B79" s="22" t="s">
        <v>124</v>
      </c>
      <c r="C79" s="100">
        <v>0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ht="48.75" thickBot="1" x14ac:dyDescent="0.3">
      <c r="A80" s="38" t="s">
        <v>125</v>
      </c>
      <c r="B80" s="16" t="s">
        <v>126</v>
      </c>
      <c r="C80" s="102">
        <v>97</v>
      </c>
      <c r="D80" s="102"/>
      <c r="E80" s="102">
        <v>14</v>
      </c>
      <c r="F80" s="102">
        <v>83</v>
      </c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>
        <v>64</v>
      </c>
      <c r="S80" s="102">
        <v>6</v>
      </c>
      <c r="T80" s="102"/>
      <c r="U80" s="102">
        <v>24</v>
      </c>
      <c r="V80" s="102">
        <v>3</v>
      </c>
      <c r="W80" s="102"/>
    </row>
    <row r="81" spans="1:23" ht="15.75" thickBot="1" x14ac:dyDescent="0.3">
      <c r="A81" s="41" t="s">
        <v>127</v>
      </c>
      <c r="B81" s="19" t="s">
        <v>18</v>
      </c>
      <c r="C81" s="100">
        <v>81</v>
      </c>
      <c r="D81" s="100"/>
      <c r="E81" s="99">
        <v>11</v>
      </c>
      <c r="F81" s="99">
        <v>70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>
        <v>58</v>
      </c>
      <c r="S81" s="100">
        <v>5</v>
      </c>
      <c r="T81" s="100"/>
      <c r="U81" s="100">
        <v>14</v>
      </c>
      <c r="V81" s="100">
        <v>3</v>
      </c>
      <c r="W81" s="100"/>
    </row>
    <row r="82" spans="1:23" ht="15.75" thickBot="1" x14ac:dyDescent="0.3">
      <c r="A82" s="41" t="s">
        <v>128</v>
      </c>
      <c r="B82" s="19" t="s">
        <v>57</v>
      </c>
      <c r="C82" s="100">
        <v>16</v>
      </c>
      <c r="D82" s="100"/>
      <c r="E82" s="99">
        <v>3</v>
      </c>
      <c r="F82" s="99">
        <v>13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>
        <v>6</v>
      </c>
      <c r="S82" s="100"/>
      <c r="T82" s="100"/>
      <c r="U82" s="100">
        <v>10</v>
      </c>
      <c r="V82" s="100">
        <v>0</v>
      </c>
      <c r="W82" s="100"/>
    </row>
    <row r="83" spans="1:23" ht="15.75" thickBot="1" x14ac:dyDescent="0.3">
      <c r="A83" s="41" t="s">
        <v>129</v>
      </c>
      <c r="B83" s="19" t="s">
        <v>71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</row>
    <row r="84" spans="1:23" ht="36.75" thickBot="1" x14ac:dyDescent="0.3">
      <c r="A84" s="38" t="s">
        <v>130</v>
      </c>
      <c r="B84" s="16" t="s">
        <v>131</v>
      </c>
      <c r="C84" s="102">
        <v>88</v>
      </c>
      <c r="D84" s="102"/>
      <c r="E84" s="102">
        <v>14</v>
      </c>
      <c r="F84" s="102">
        <v>74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>
        <v>60</v>
      </c>
      <c r="S84" s="102">
        <v>4</v>
      </c>
      <c r="T84" s="102"/>
      <c r="U84" s="102">
        <v>21</v>
      </c>
      <c r="V84" s="102">
        <v>3</v>
      </c>
      <c r="W84" s="101"/>
    </row>
    <row r="85" spans="1:23" ht="15.75" thickBot="1" x14ac:dyDescent="0.3">
      <c r="A85" s="41" t="s">
        <v>132</v>
      </c>
      <c r="B85" s="19" t="s">
        <v>18</v>
      </c>
      <c r="C85" s="100">
        <v>75</v>
      </c>
      <c r="D85" s="100"/>
      <c r="E85" s="99">
        <v>11</v>
      </c>
      <c r="F85" s="99">
        <v>64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>
        <v>54</v>
      </c>
      <c r="S85" s="100">
        <v>4</v>
      </c>
      <c r="T85" s="100"/>
      <c r="U85" s="100">
        <v>14</v>
      </c>
      <c r="V85" s="100">
        <v>3</v>
      </c>
      <c r="W85" s="100"/>
    </row>
    <row r="86" spans="1:23" ht="15.75" thickBot="1" x14ac:dyDescent="0.3">
      <c r="A86" s="41" t="s">
        <v>133</v>
      </c>
      <c r="B86" s="19" t="s">
        <v>57</v>
      </c>
      <c r="C86" s="100">
        <v>13</v>
      </c>
      <c r="D86" s="100"/>
      <c r="E86" s="99">
        <v>3</v>
      </c>
      <c r="F86" s="99">
        <v>10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>
        <v>6</v>
      </c>
      <c r="S86" s="100"/>
      <c r="T86" s="100"/>
      <c r="U86" s="100">
        <v>7</v>
      </c>
      <c r="V86" s="100">
        <v>0</v>
      </c>
      <c r="W86" s="100"/>
    </row>
    <row r="87" spans="1:23" ht="15.75" thickBot="1" x14ac:dyDescent="0.3">
      <c r="A87" s="41" t="s">
        <v>134</v>
      </c>
      <c r="B87" s="19" t="s">
        <v>71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>
        <v>0</v>
      </c>
      <c r="W87" s="100"/>
    </row>
    <row r="88" spans="1:23" ht="24.75" thickBot="1" x14ac:dyDescent="0.3">
      <c r="A88" s="39" t="s">
        <v>135</v>
      </c>
      <c r="B88" s="16" t="s">
        <v>136</v>
      </c>
      <c r="C88" s="102">
        <v>131</v>
      </c>
      <c r="D88" s="102"/>
      <c r="E88" s="102">
        <v>25</v>
      </c>
      <c r="F88" s="102">
        <v>86</v>
      </c>
      <c r="G88" s="102">
        <v>20</v>
      </c>
      <c r="H88" s="102"/>
      <c r="I88" s="102"/>
      <c r="J88" s="102"/>
      <c r="K88" s="102"/>
      <c r="L88" s="118"/>
      <c r="M88" s="119"/>
      <c r="N88" s="102"/>
      <c r="O88" s="102"/>
      <c r="P88" s="102">
        <v>6</v>
      </c>
      <c r="Q88" s="102"/>
      <c r="R88" s="102">
        <v>61</v>
      </c>
      <c r="S88" s="102">
        <v>8</v>
      </c>
      <c r="T88" s="102">
        <v>13</v>
      </c>
      <c r="U88" s="102">
        <v>26</v>
      </c>
      <c r="V88" s="102">
        <v>17</v>
      </c>
      <c r="W88" s="102"/>
    </row>
    <row r="89" spans="1:23" ht="24.75" thickBot="1" x14ac:dyDescent="0.3">
      <c r="A89" s="41" t="s">
        <v>137</v>
      </c>
      <c r="B89" s="22" t="s">
        <v>138</v>
      </c>
      <c r="C89" s="181">
        <v>185</v>
      </c>
      <c r="D89" s="181"/>
      <c r="E89" s="181">
        <v>31</v>
      </c>
      <c r="F89" s="181">
        <v>134</v>
      </c>
      <c r="G89" s="181">
        <v>20</v>
      </c>
      <c r="H89" s="181"/>
      <c r="I89" s="181"/>
      <c r="J89" s="181"/>
      <c r="K89" s="181"/>
      <c r="L89" s="182"/>
      <c r="M89" s="183"/>
      <c r="N89" s="181"/>
      <c r="O89" s="181"/>
      <c r="P89" s="181">
        <v>6</v>
      </c>
      <c r="Q89" s="181"/>
      <c r="R89" s="181">
        <v>94</v>
      </c>
      <c r="S89" s="181">
        <v>17</v>
      </c>
      <c r="T89" s="181">
        <v>13</v>
      </c>
      <c r="U89" s="181">
        <v>38</v>
      </c>
      <c r="V89" s="181">
        <v>17</v>
      </c>
      <c r="W89" s="181"/>
    </row>
    <row r="90" spans="1:23" ht="36.75" thickBot="1" x14ac:dyDescent="0.3">
      <c r="A90" s="41" t="s">
        <v>139</v>
      </c>
      <c r="B90" s="22" t="s">
        <v>140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100"/>
    </row>
    <row r="91" spans="1:23" ht="36.75" thickBot="1" x14ac:dyDescent="0.3">
      <c r="A91" s="38" t="s">
        <v>141</v>
      </c>
      <c r="B91" s="16" t="s">
        <v>142</v>
      </c>
      <c r="C91" s="102">
        <v>90</v>
      </c>
      <c r="D91" s="102"/>
      <c r="E91" s="102">
        <v>14</v>
      </c>
      <c r="F91" s="102">
        <v>76</v>
      </c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>
        <v>62</v>
      </c>
      <c r="S91" s="102">
        <v>4</v>
      </c>
      <c r="T91" s="102"/>
      <c r="U91" s="102">
        <v>21</v>
      </c>
      <c r="V91" s="102">
        <v>3</v>
      </c>
      <c r="W91" s="101"/>
    </row>
    <row r="92" spans="1:23" ht="15.75" thickBot="1" x14ac:dyDescent="0.3">
      <c r="A92" s="41" t="s">
        <v>143</v>
      </c>
      <c r="B92" s="19" t="s">
        <v>18</v>
      </c>
      <c r="C92" s="100">
        <v>77</v>
      </c>
      <c r="D92" s="100"/>
      <c r="E92" s="99">
        <v>11</v>
      </c>
      <c r="F92" s="99">
        <v>66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>
        <v>56</v>
      </c>
      <c r="S92" s="100">
        <v>4</v>
      </c>
      <c r="T92" s="100"/>
      <c r="U92" s="100">
        <v>14</v>
      </c>
      <c r="V92" s="100">
        <v>3</v>
      </c>
      <c r="W92" s="100"/>
    </row>
    <row r="93" spans="1:23" ht="15.75" thickBot="1" x14ac:dyDescent="0.3">
      <c r="A93" s="41" t="s">
        <v>144</v>
      </c>
      <c r="B93" s="19" t="s">
        <v>57</v>
      </c>
      <c r="C93" s="100">
        <v>13</v>
      </c>
      <c r="D93" s="100"/>
      <c r="E93" s="99">
        <v>3</v>
      </c>
      <c r="F93" s="99">
        <v>10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>
        <v>6</v>
      </c>
      <c r="S93" s="100"/>
      <c r="T93" s="100"/>
      <c r="U93" s="100">
        <v>7</v>
      </c>
      <c r="V93" s="100">
        <v>0</v>
      </c>
      <c r="W93" s="100"/>
    </row>
    <row r="94" spans="1:23" ht="15.75" thickBot="1" x14ac:dyDescent="0.3">
      <c r="A94" s="41" t="s">
        <v>145</v>
      </c>
      <c r="B94" s="19" t="s">
        <v>71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>
        <v>0</v>
      </c>
      <c r="W94" s="99"/>
    </row>
    <row r="95" spans="1:23" ht="24.75" thickBot="1" x14ac:dyDescent="0.3">
      <c r="A95" s="41" t="s">
        <v>146</v>
      </c>
      <c r="B95" s="19" t="s">
        <v>147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>
        <v>0</v>
      </c>
      <c r="W95" s="99"/>
    </row>
    <row r="96" spans="1:23" ht="15.75" thickBot="1" x14ac:dyDescent="0.3">
      <c r="A96" s="41" t="s">
        <v>148</v>
      </c>
      <c r="B96" s="19" t="s">
        <v>149</v>
      </c>
      <c r="C96" s="100">
        <v>90</v>
      </c>
      <c r="D96" s="100"/>
      <c r="E96" s="100">
        <v>14</v>
      </c>
      <c r="F96" s="100">
        <v>76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>
        <v>62</v>
      </c>
      <c r="S96" s="100">
        <v>4</v>
      </c>
      <c r="T96" s="100"/>
      <c r="U96" s="100">
        <v>21</v>
      </c>
      <c r="V96" s="100">
        <v>3</v>
      </c>
      <c r="W96" s="99"/>
    </row>
    <row r="97" spans="1:23" x14ac:dyDescent="0.25">
      <c r="A97" s="208" t="s">
        <v>150</v>
      </c>
      <c r="B97" s="24" t="s">
        <v>151</v>
      </c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>
        <v>0</v>
      </c>
      <c r="W97" s="245"/>
    </row>
    <row r="98" spans="1:23" ht="24.75" thickBot="1" x14ac:dyDescent="0.3">
      <c r="A98" s="209"/>
      <c r="B98" s="26" t="s">
        <v>152</v>
      </c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</row>
    <row r="99" spans="1:23" ht="15.75" thickBot="1" x14ac:dyDescent="0.3">
      <c r="A99" s="41" t="s">
        <v>153</v>
      </c>
      <c r="B99" s="19" t="s">
        <v>18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>
        <v>0</v>
      </c>
      <c r="W99" s="100"/>
    </row>
    <row r="100" spans="1:23" ht="15.75" thickBot="1" x14ac:dyDescent="0.3">
      <c r="A100" s="41" t="s">
        <v>154</v>
      </c>
      <c r="B100" s="19" t="s">
        <v>57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>
        <v>0</v>
      </c>
      <c r="W100" s="100"/>
    </row>
    <row r="101" spans="1:23" ht="15.75" thickBot="1" x14ac:dyDescent="0.3">
      <c r="A101" s="41" t="s">
        <v>155</v>
      </c>
      <c r="B101" s="19" t="s">
        <v>71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>
        <v>0</v>
      </c>
      <c r="W101" s="100"/>
    </row>
    <row r="102" spans="1:23" ht="15.75" thickBot="1" x14ac:dyDescent="0.3">
      <c r="A102" s="41" t="s">
        <v>156</v>
      </c>
      <c r="B102" s="19" t="s">
        <v>157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>
        <v>0</v>
      </c>
      <c r="W102" s="100"/>
    </row>
    <row r="103" spans="1:23" ht="15.75" thickBot="1" x14ac:dyDescent="0.3">
      <c r="A103" s="41" t="s">
        <v>158</v>
      </c>
      <c r="B103" s="19" t="s">
        <v>149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>
        <v>0</v>
      </c>
      <c r="W103" s="100"/>
    </row>
    <row r="104" spans="1:23" ht="15.75" thickBot="1" x14ac:dyDescent="0.3">
      <c r="A104" s="40" t="s">
        <v>159</v>
      </c>
      <c r="B104" s="26" t="s">
        <v>160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>
        <v>0</v>
      </c>
      <c r="W104" s="99"/>
    </row>
    <row r="105" spans="1:23" ht="15.75" thickBot="1" x14ac:dyDescent="0.3">
      <c r="A105" s="41" t="s">
        <v>161</v>
      </c>
      <c r="B105" s="19" t="s">
        <v>18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>
        <v>0</v>
      </c>
      <c r="W105" s="100"/>
    </row>
    <row r="106" spans="1:23" ht="15.75" thickBot="1" x14ac:dyDescent="0.3">
      <c r="A106" s="41" t="s">
        <v>162</v>
      </c>
      <c r="B106" s="19" t="s">
        <v>57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>
        <v>0</v>
      </c>
      <c r="W106" s="100"/>
    </row>
    <row r="107" spans="1:23" ht="15.75" thickBot="1" x14ac:dyDescent="0.3">
      <c r="A107" s="41" t="s">
        <v>163</v>
      </c>
      <c r="B107" s="19" t="s">
        <v>71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>
        <v>0</v>
      </c>
      <c r="W107" s="100"/>
    </row>
    <row r="108" spans="1:23" ht="15.75" thickBot="1" x14ac:dyDescent="0.3">
      <c r="A108" s="41" t="s">
        <v>164</v>
      </c>
      <c r="B108" s="19" t="s">
        <v>165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>
        <v>0</v>
      </c>
      <c r="W108" s="100"/>
    </row>
    <row r="109" spans="1:23" ht="15.75" thickBot="1" x14ac:dyDescent="0.3">
      <c r="A109" s="41" t="s">
        <v>166</v>
      </c>
      <c r="B109" s="19" t="s">
        <v>149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>
        <v>0</v>
      </c>
      <c r="W109" s="100"/>
    </row>
    <row r="110" spans="1:23" ht="15.75" thickBot="1" x14ac:dyDescent="0.3">
      <c r="A110" s="40" t="s">
        <v>167</v>
      </c>
      <c r="B110" s="26" t="s">
        <v>168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>
        <v>0</v>
      </c>
      <c r="W110" s="99"/>
    </row>
    <row r="111" spans="1:23" ht="15.75" thickBot="1" x14ac:dyDescent="0.3">
      <c r="A111" s="41" t="s">
        <v>169</v>
      </c>
      <c r="B111" s="19" t="s">
        <v>18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>
        <v>0</v>
      </c>
      <c r="W111" s="100"/>
    </row>
    <row r="112" spans="1:23" ht="15.75" thickBot="1" x14ac:dyDescent="0.3">
      <c r="A112" s="41" t="s">
        <v>170</v>
      </c>
      <c r="B112" s="19" t="s">
        <v>57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>
        <v>0</v>
      </c>
      <c r="W112" s="100"/>
    </row>
    <row r="113" spans="1:23" ht="15.75" thickBot="1" x14ac:dyDescent="0.3">
      <c r="A113" s="41" t="s">
        <v>171</v>
      </c>
      <c r="B113" s="19" t="s">
        <v>71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>
        <v>0</v>
      </c>
      <c r="W113" s="100"/>
    </row>
    <row r="114" spans="1:23" ht="15.75" thickBot="1" x14ac:dyDescent="0.3">
      <c r="A114" s="41" t="s">
        <v>172</v>
      </c>
      <c r="B114" s="19" t="s">
        <v>173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>
        <v>0</v>
      </c>
      <c r="W114" s="100"/>
    </row>
    <row r="115" spans="1:23" ht="15.75" thickBot="1" x14ac:dyDescent="0.3">
      <c r="A115" s="41" t="s">
        <v>174</v>
      </c>
      <c r="B115" s="19" t="s">
        <v>149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>
        <v>0</v>
      </c>
      <c r="W115" s="100"/>
    </row>
    <row r="116" spans="1:23" ht="15.75" thickBot="1" x14ac:dyDescent="0.3">
      <c r="A116" s="40" t="s">
        <v>175</v>
      </c>
      <c r="B116" s="26" t="s">
        <v>176</v>
      </c>
      <c r="C116" s="117">
        <v>4</v>
      </c>
      <c r="D116" s="117"/>
      <c r="E116" s="117"/>
      <c r="F116" s="117">
        <v>4</v>
      </c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v>3</v>
      </c>
      <c r="S116" s="117"/>
      <c r="T116" s="117"/>
      <c r="U116" s="117">
        <v>1</v>
      </c>
      <c r="V116" s="100">
        <v>0</v>
      </c>
      <c r="W116" s="99"/>
    </row>
    <row r="117" spans="1:23" ht="15.75" thickBot="1" x14ac:dyDescent="0.3">
      <c r="A117" s="41" t="s">
        <v>177</v>
      </c>
      <c r="B117" s="19" t="s">
        <v>18</v>
      </c>
      <c r="C117" s="117">
        <v>4</v>
      </c>
      <c r="D117" s="117"/>
      <c r="E117" s="117"/>
      <c r="F117" s="117">
        <v>4</v>
      </c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v>3</v>
      </c>
      <c r="S117" s="117"/>
      <c r="T117" s="117"/>
      <c r="U117" s="117">
        <v>1</v>
      </c>
      <c r="V117" s="100">
        <v>0</v>
      </c>
      <c r="W117" s="100"/>
    </row>
    <row r="118" spans="1:23" ht="15.75" thickBot="1" x14ac:dyDescent="0.3">
      <c r="A118" s="41" t="s">
        <v>178</v>
      </c>
      <c r="B118" s="19" t="s">
        <v>57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>
        <v>0</v>
      </c>
      <c r="W118" s="100"/>
    </row>
    <row r="119" spans="1:23" ht="15.75" thickBot="1" x14ac:dyDescent="0.3">
      <c r="A119" s="41" t="s">
        <v>179</v>
      </c>
      <c r="B119" s="19" t="s">
        <v>71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>
        <v>0</v>
      </c>
      <c r="W119" s="100"/>
    </row>
    <row r="120" spans="1:23" ht="15.75" thickBot="1" x14ac:dyDescent="0.3">
      <c r="A120" s="41" t="s">
        <v>180</v>
      </c>
      <c r="B120" s="19" t="s">
        <v>181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>
        <v>0</v>
      </c>
      <c r="W120" s="100"/>
    </row>
    <row r="121" spans="1:23" ht="15.75" thickBot="1" x14ac:dyDescent="0.3">
      <c r="A121" s="41" t="s">
        <v>182</v>
      </c>
      <c r="B121" s="19" t="s">
        <v>149</v>
      </c>
      <c r="C121" s="100">
        <v>4</v>
      </c>
      <c r="D121" s="100"/>
      <c r="E121" s="100"/>
      <c r="F121" s="100">
        <v>4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>
        <v>3</v>
      </c>
      <c r="S121" s="100"/>
      <c r="T121" s="100"/>
      <c r="U121" s="100">
        <v>1</v>
      </c>
      <c r="V121" s="99">
        <v>0</v>
      </c>
      <c r="W121" s="99"/>
    </row>
    <row r="122" spans="1:23" x14ac:dyDescent="0.25">
      <c r="A122" s="210" t="s">
        <v>183</v>
      </c>
      <c r="B122" s="28" t="s">
        <v>184</v>
      </c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>
        <v>0</v>
      </c>
      <c r="W122" s="243"/>
    </row>
    <row r="123" spans="1:23" ht="15.75" thickBot="1" x14ac:dyDescent="0.3">
      <c r="A123" s="211"/>
      <c r="B123" s="29" t="s">
        <v>185</v>
      </c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</row>
    <row r="124" spans="1:23" x14ac:dyDescent="0.25">
      <c r="A124" s="210" t="s">
        <v>186</v>
      </c>
      <c r="B124" s="28" t="s">
        <v>184</v>
      </c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>
        <v>0</v>
      </c>
      <c r="W124" s="243"/>
    </row>
    <row r="125" spans="1:23" ht="48.75" thickBot="1" x14ac:dyDescent="0.3">
      <c r="A125" s="211"/>
      <c r="B125" s="29" t="s">
        <v>187</v>
      </c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</row>
    <row r="126" spans="1:23" ht="15.75" thickBot="1" x14ac:dyDescent="0.3">
      <c r="A126" s="40" t="s">
        <v>188</v>
      </c>
      <c r="B126" s="26" t="s">
        <v>189</v>
      </c>
      <c r="C126" s="99">
        <v>3</v>
      </c>
      <c r="D126" s="99"/>
      <c r="E126" s="99"/>
      <c r="F126" s="99">
        <v>3</v>
      </c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>
        <v>3</v>
      </c>
      <c r="S126" s="99"/>
      <c r="T126" s="99"/>
      <c r="U126" s="99"/>
      <c r="V126" s="99">
        <v>0</v>
      </c>
      <c r="W126" s="99"/>
    </row>
    <row r="127" spans="1:23" ht="15.75" thickBot="1" x14ac:dyDescent="0.3">
      <c r="A127" s="41" t="s">
        <v>190</v>
      </c>
      <c r="B127" s="19" t="s">
        <v>18</v>
      </c>
      <c r="C127" s="99">
        <v>3</v>
      </c>
      <c r="D127" s="99"/>
      <c r="E127" s="99"/>
      <c r="F127" s="99">
        <v>3</v>
      </c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>
        <v>3</v>
      </c>
      <c r="S127" s="100"/>
      <c r="T127" s="100"/>
      <c r="U127" s="100"/>
      <c r="V127" s="100">
        <v>0</v>
      </c>
      <c r="W127" s="100"/>
    </row>
    <row r="128" spans="1:23" ht="15.75" thickBot="1" x14ac:dyDescent="0.3">
      <c r="A128" s="41" t="s">
        <v>191</v>
      </c>
      <c r="B128" s="19" t="s">
        <v>57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>
        <v>0</v>
      </c>
      <c r="W128" s="100"/>
    </row>
    <row r="129" spans="1:23" ht="15.75" thickBot="1" x14ac:dyDescent="0.3">
      <c r="A129" s="41" t="s">
        <v>192</v>
      </c>
      <c r="B129" s="19" t="s">
        <v>71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>
        <v>0</v>
      </c>
      <c r="W129" s="100"/>
    </row>
    <row r="130" spans="1:23" ht="15.75" thickBot="1" x14ac:dyDescent="0.3">
      <c r="A130" s="41" t="s">
        <v>193</v>
      </c>
      <c r="B130" s="19" t="s">
        <v>194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>
        <v>0</v>
      </c>
      <c r="W130" s="100"/>
    </row>
    <row r="131" spans="1:23" ht="15.75" thickBot="1" x14ac:dyDescent="0.3">
      <c r="A131" s="41" t="s">
        <v>195</v>
      </c>
      <c r="B131" s="19" t="s">
        <v>149</v>
      </c>
      <c r="C131" s="99">
        <v>3</v>
      </c>
      <c r="D131" s="99"/>
      <c r="E131" s="99"/>
      <c r="F131" s="99">
        <v>3</v>
      </c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>
        <v>3</v>
      </c>
      <c r="S131" s="99"/>
      <c r="T131" s="99"/>
      <c r="U131" s="99"/>
      <c r="V131" s="99">
        <v>0</v>
      </c>
      <c r="W131" s="100"/>
    </row>
    <row r="132" spans="1:23" ht="15.75" thickBot="1" x14ac:dyDescent="0.3">
      <c r="A132" s="40" t="s">
        <v>196</v>
      </c>
      <c r="B132" s="26" t="s">
        <v>197</v>
      </c>
      <c r="C132" s="100">
        <v>83</v>
      </c>
      <c r="D132" s="100"/>
      <c r="E132" s="100">
        <v>14</v>
      </c>
      <c r="F132" s="100">
        <v>69</v>
      </c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>
        <v>56</v>
      </c>
      <c r="S132" s="100">
        <v>4</v>
      </c>
      <c r="T132" s="100"/>
      <c r="U132" s="100">
        <v>20</v>
      </c>
      <c r="V132" s="99">
        <v>3</v>
      </c>
      <c r="W132" s="99"/>
    </row>
    <row r="133" spans="1:23" ht="15.75" thickBot="1" x14ac:dyDescent="0.3">
      <c r="A133" s="41" t="s">
        <v>198</v>
      </c>
      <c r="B133" s="19" t="s">
        <v>18</v>
      </c>
      <c r="C133" s="100">
        <v>70</v>
      </c>
      <c r="D133" s="100"/>
      <c r="E133" s="99">
        <v>11</v>
      </c>
      <c r="F133" s="99">
        <v>59</v>
      </c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>
        <v>50</v>
      </c>
      <c r="S133" s="100">
        <v>4</v>
      </c>
      <c r="T133" s="100"/>
      <c r="U133" s="100">
        <v>13</v>
      </c>
      <c r="V133" s="100">
        <v>3</v>
      </c>
      <c r="W133" s="100"/>
    </row>
    <row r="134" spans="1:23" ht="15.75" thickBot="1" x14ac:dyDescent="0.3">
      <c r="A134" s="41" t="s">
        <v>199</v>
      </c>
      <c r="B134" s="19" t="s">
        <v>57</v>
      </c>
      <c r="C134" s="100">
        <v>13</v>
      </c>
      <c r="D134" s="100"/>
      <c r="E134" s="99">
        <v>3</v>
      </c>
      <c r="F134" s="99">
        <v>10</v>
      </c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>
        <v>6</v>
      </c>
      <c r="S134" s="100"/>
      <c r="T134" s="100"/>
      <c r="U134" s="100">
        <v>7</v>
      </c>
      <c r="V134" s="100">
        <v>0</v>
      </c>
      <c r="W134" s="100"/>
    </row>
    <row r="135" spans="1:23" ht="15.75" thickBot="1" x14ac:dyDescent="0.3">
      <c r="A135" s="41" t="s">
        <v>200</v>
      </c>
      <c r="B135" s="19" t="s">
        <v>71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>
        <v>0</v>
      </c>
      <c r="W135" s="99"/>
    </row>
    <row r="136" spans="1:23" ht="15.75" thickBot="1" x14ac:dyDescent="0.3">
      <c r="A136" s="41" t="s">
        <v>201</v>
      </c>
      <c r="B136" s="19" t="s">
        <v>202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>
        <v>0</v>
      </c>
      <c r="W136" s="100"/>
    </row>
    <row r="137" spans="1:23" ht="15.75" thickBot="1" x14ac:dyDescent="0.3">
      <c r="A137" s="41" t="s">
        <v>203</v>
      </c>
      <c r="B137" s="19" t="s">
        <v>149</v>
      </c>
      <c r="C137" s="100">
        <v>83</v>
      </c>
      <c r="D137" s="100"/>
      <c r="E137" s="100">
        <v>14</v>
      </c>
      <c r="F137" s="100">
        <v>69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>
        <v>56</v>
      </c>
      <c r="S137" s="100">
        <v>4</v>
      </c>
      <c r="T137" s="100"/>
      <c r="U137" s="100">
        <v>20</v>
      </c>
      <c r="V137" s="99">
        <v>3</v>
      </c>
      <c r="W137" s="99"/>
    </row>
    <row r="138" spans="1:23" ht="24" x14ac:dyDescent="0.25">
      <c r="A138" s="210" t="s">
        <v>204</v>
      </c>
      <c r="B138" s="24" t="s">
        <v>205</v>
      </c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>
        <v>0</v>
      </c>
      <c r="W138" s="243"/>
    </row>
    <row r="139" spans="1:23" ht="15.75" thickBot="1" x14ac:dyDescent="0.3">
      <c r="A139" s="211"/>
      <c r="B139" s="26" t="s">
        <v>206</v>
      </c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</row>
    <row r="140" spans="1:23" ht="15.75" thickBot="1" x14ac:dyDescent="0.3">
      <c r="A140" s="41" t="s">
        <v>207</v>
      </c>
      <c r="B140" s="19" t="s">
        <v>18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>
        <v>0</v>
      </c>
      <c r="W140" s="100"/>
    </row>
    <row r="141" spans="1:23" ht="15.75" thickBot="1" x14ac:dyDescent="0.3">
      <c r="A141" s="41" t="s">
        <v>208</v>
      </c>
      <c r="B141" s="19" t="s">
        <v>57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>
        <v>0</v>
      </c>
      <c r="W141" s="100"/>
    </row>
    <row r="142" spans="1:23" ht="15.75" thickBot="1" x14ac:dyDescent="0.3">
      <c r="A142" s="41" t="s">
        <v>209</v>
      </c>
      <c r="B142" s="19" t="s">
        <v>71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>
        <v>0</v>
      </c>
      <c r="W142" s="100"/>
    </row>
    <row r="143" spans="1:23" ht="15.75" thickBot="1" x14ac:dyDescent="0.3">
      <c r="A143" s="41" t="s">
        <v>210</v>
      </c>
      <c r="B143" s="26" t="s">
        <v>211</v>
      </c>
      <c r="C143" s="100">
        <v>78</v>
      </c>
      <c r="D143" s="100"/>
      <c r="E143" s="100">
        <v>14</v>
      </c>
      <c r="F143" s="100">
        <v>64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>
        <v>53</v>
      </c>
      <c r="S143" s="100">
        <v>3</v>
      </c>
      <c r="T143" s="100"/>
      <c r="U143" s="100">
        <v>19</v>
      </c>
      <c r="V143" s="99">
        <v>3</v>
      </c>
      <c r="W143" s="100"/>
    </row>
    <row r="144" spans="1:23" ht="15.75" thickBot="1" x14ac:dyDescent="0.3">
      <c r="A144" s="41" t="s">
        <v>212</v>
      </c>
      <c r="B144" s="19" t="s">
        <v>18</v>
      </c>
      <c r="C144" s="100">
        <v>65</v>
      </c>
      <c r="D144" s="100"/>
      <c r="E144" s="99">
        <v>11</v>
      </c>
      <c r="F144" s="99">
        <v>54</v>
      </c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>
        <v>47</v>
      </c>
      <c r="S144" s="100">
        <v>3</v>
      </c>
      <c r="T144" s="100"/>
      <c r="U144" s="100">
        <v>12</v>
      </c>
      <c r="V144" s="100">
        <v>3</v>
      </c>
      <c r="W144" s="100"/>
    </row>
    <row r="145" spans="1:23" ht="15.75" thickBot="1" x14ac:dyDescent="0.3">
      <c r="A145" s="41" t="s">
        <v>213</v>
      </c>
      <c r="B145" s="19" t="s">
        <v>57</v>
      </c>
      <c r="C145" s="100">
        <v>13</v>
      </c>
      <c r="D145" s="100"/>
      <c r="E145" s="99">
        <v>3</v>
      </c>
      <c r="F145" s="99">
        <v>10</v>
      </c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>
        <v>6</v>
      </c>
      <c r="S145" s="100"/>
      <c r="T145" s="100"/>
      <c r="U145" s="100">
        <v>7</v>
      </c>
      <c r="V145" s="100">
        <v>0</v>
      </c>
      <c r="W145" s="100"/>
    </row>
    <row r="146" spans="1:23" ht="15.75" thickBot="1" x14ac:dyDescent="0.3">
      <c r="A146" s="41" t="s">
        <v>214</v>
      </c>
      <c r="B146" s="19" t="s">
        <v>71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9">
        <v>0</v>
      </c>
      <c r="W146" s="100"/>
    </row>
    <row r="147" spans="1:23" ht="15.75" thickBot="1" x14ac:dyDescent="0.3">
      <c r="A147" s="41" t="s">
        <v>215</v>
      </c>
      <c r="B147" s="26" t="s">
        <v>216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>
        <v>0</v>
      </c>
      <c r="W147" s="100"/>
    </row>
    <row r="148" spans="1:23" ht="15.75" thickBot="1" x14ac:dyDescent="0.3">
      <c r="A148" s="41" t="s">
        <v>217</v>
      </c>
      <c r="B148" s="19" t="s">
        <v>18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>
        <v>0</v>
      </c>
      <c r="W148" s="100"/>
    </row>
    <row r="149" spans="1:23" ht="15.75" thickBot="1" x14ac:dyDescent="0.3">
      <c r="A149" s="41" t="s">
        <v>218</v>
      </c>
      <c r="B149" s="19" t="s">
        <v>57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>
        <v>0</v>
      </c>
      <c r="W149" s="100"/>
    </row>
    <row r="150" spans="1:23" ht="15.75" thickBot="1" x14ac:dyDescent="0.3">
      <c r="A150" s="41" t="s">
        <v>219</v>
      </c>
      <c r="B150" s="19" t="s">
        <v>71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>
        <v>0</v>
      </c>
      <c r="W150" s="100"/>
    </row>
    <row r="151" spans="1:23" ht="15.75" thickBot="1" x14ac:dyDescent="0.3">
      <c r="A151" s="41" t="s">
        <v>220</v>
      </c>
      <c r="B151" s="26" t="s">
        <v>221</v>
      </c>
      <c r="C151" s="100">
        <v>5</v>
      </c>
      <c r="D151" s="100"/>
      <c r="E151" s="100"/>
      <c r="F151" s="100">
        <v>5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>
        <v>3</v>
      </c>
      <c r="S151" s="100">
        <v>1</v>
      </c>
      <c r="T151" s="100"/>
      <c r="U151" s="100">
        <v>1</v>
      </c>
      <c r="V151" s="100">
        <v>0</v>
      </c>
      <c r="W151" s="100"/>
    </row>
    <row r="152" spans="1:23" ht="15.75" thickBot="1" x14ac:dyDescent="0.3">
      <c r="A152" s="41" t="s">
        <v>222</v>
      </c>
      <c r="B152" s="19" t="s">
        <v>18</v>
      </c>
      <c r="C152" s="100">
        <v>5</v>
      </c>
      <c r="D152" s="100"/>
      <c r="E152" s="100"/>
      <c r="F152" s="100">
        <v>5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>
        <v>3</v>
      </c>
      <c r="S152" s="100">
        <v>1</v>
      </c>
      <c r="T152" s="100"/>
      <c r="U152" s="100">
        <v>1</v>
      </c>
      <c r="V152" s="100">
        <v>0</v>
      </c>
      <c r="W152" s="100"/>
    </row>
    <row r="153" spans="1:23" ht="15.75" thickBot="1" x14ac:dyDescent="0.3">
      <c r="A153" s="41" t="s">
        <v>223</v>
      </c>
      <c r="B153" s="19" t="s">
        <v>57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>
        <v>0</v>
      </c>
      <c r="W153" s="100"/>
    </row>
    <row r="154" spans="1:23" ht="15.75" thickBot="1" x14ac:dyDescent="0.3">
      <c r="A154" s="41" t="s">
        <v>224</v>
      </c>
      <c r="B154" s="19" t="s">
        <v>71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>
        <v>0</v>
      </c>
      <c r="W154" s="100"/>
    </row>
    <row r="155" spans="1:23" ht="24.75" thickBot="1" x14ac:dyDescent="0.3">
      <c r="A155" s="38" t="s">
        <v>225</v>
      </c>
      <c r="B155" s="16" t="s">
        <v>226</v>
      </c>
      <c r="C155" s="101">
        <v>2458</v>
      </c>
      <c r="D155" s="101"/>
      <c r="E155" s="101">
        <v>280</v>
      </c>
      <c r="F155" s="101">
        <v>2178</v>
      </c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>
        <v>1658</v>
      </c>
      <c r="S155" s="101">
        <v>260</v>
      </c>
      <c r="T155" s="101"/>
      <c r="U155" s="101">
        <v>480</v>
      </c>
      <c r="V155" s="101">
        <v>60</v>
      </c>
      <c r="W155" s="101"/>
    </row>
    <row r="156" spans="1:23" ht="15.75" thickBot="1" x14ac:dyDescent="0.3">
      <c r="A156" s="41" t="s">
        <v>227</v>
      </c>
      <c r="B156" s="19" t="s">
        <v>18</v>
      </c>
      <c r="C156" s="99">
        <v>2195</v>
      </c>
      <c r="D156" s="99"/>
      <c r="E156" s="99">
        <v>220</v>
      </c>
      <c r="F156" s="99">
        <v>1975</v>
      </c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>
        <v>1535</v>
      </c>
      <c r="S156" s="99">
        <v>260</v>
      </c>
      <c r="T156" s="99"/>
      <c r="U156" s="99">
        <v>340</v>
      </c>
      <c r="V156" s="99">
        <v>60</v>
      </c>
      <c r="W156" s="99"/>
    </row>
    <row r="157" spans="1:23" ht="15.75" thickBot="1" x14ac:dyDescent="0.3">
      <c r="A157" s="41" t="s">
        <v>228</v>
      </c>
      <c r="B157" s="19" t="s">
        <v>57</v>
      </c>
      <c r="C157" s="99">
        <v>263</v>
      </c>
      <c r="D157" s="99"/>
      <c r="E157" s="99">
        <v>60</v>
      </c>
      <c r="F157" s="99">
        <v>203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>
        <v>123</v>
      </c>
      <c r="S157" s="99"/>
      <c r="T157" s="99"/>
      <c r="U157" s="99">
        <v>140</v>
      </c>
      <c r="V157" s="99">
        <v>0</v>
      </c>
      <c r="W157" s="99"/>
    </row>
    <row r="158" spans="1:23" ht="15.75" thickBot="1" x14ac:dyDescent="0.3">
      <c r="A158" s="41" t="s">
        <v>229</v>
      </c>
      <c r="B158" s="19" t="s">
        <v>71</v>
      </c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>
        <v>0</v>
      </c>
      <c r="W158" s="99"/>
    </row>
    <row r="159" spans="1:23" ht="24" x14ac:dyDescent="0.25">
      <c r="A159" s="210" t="s">
        <v>230</v>
      </c>
      <c r="B159" s="24" t="s">
        <v>231</v>
      </c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>
        <v>0</v>
      </c>
      <c r="W159" s="243"/>
    </row>
    <row r="160" spans="1:23" ht="15.75" thickBot="1" x14ac:dyDescent="0.3">
      <c r="A160" s="211"/>
      <c r="B160" s="26" t="s">
        <v>206</v>
      </c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</row>
    <row r="161" spans="1:23" ht="15.75" thickBot="1" x14ac:dyDescent="0.3">
      <c r="A161" s="41" t="s">
        <v>232</v>
      </c>
      <c r="B161" s="19" t="s">
        <v>18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>
        <v>0</v>
      </c>
      <c r="W161" s="100"/>
    </row>
    <row r="162" spans="1:23" ht="15.75" thickBot="1" x14ac:dyDescent="0.3">
      <c r="A162" s="41" t="s">
        <v>233</v>
      </c>
      <c r="B162" s="19" t="s">
        <v>57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>
        <v>0</v>
      </c>
      <c r="W162" s="120"/>
    </row>
    <row r="163" spans="1:23" ht="15.75" thickBot="1" x14ac:dyDescent="0.3">
      <c r="A163" s="41" t="s">
        <v>234</v>
      </c>
      <c r="B163" s="19" t="s">
        <v>71</v>
      </c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06">
        <v>0</v>
      </c>
      <c r="W163" s="106"/>
    </row>
    <row r="164" spans="1:23" ht="15.75" thickBot="1" x14ac:dyDescent="0.3">
      <c r="A164" s="41" t="s">
        <v>235</v>
      </c>
      <c r="B164" s="26" t="s">
        <v>211</v>
      </c>
      <c r="C164" s="100">
        <v>1558</v>
      </c>
      <c r="D164" s="100"/>
      <c r="E164" s="100">
        <v>280</v>
      </c>
      <c r="F164" s="100">
        <v>1278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>
        <v>1058</v>
      </c>
      <c r="S164" s="100">
        <v>60</v>
      </c>
      <c r="T164" s="100"/>
      <c r="U164" s="100">
        <v>380</v>
      </c>
      <c r="V164" s="99">
        <v>60</v>
      </c>
      <c r="W164" s="99"/>
    </row>
    <row r="165" spans="1:23" ht="15.75" thickBot="1" x14ac:dyDescent="0.3">
      <c r="A165" s="41" t="s">
        <v>236</v>
      </c>
      <c r="B165" s="19" t="s">
        <v>18</v>
      </c>
      <c r="C165" s="99">
        <v>1295</v>
      </c>
      <c r="D165" s="99"/>
      <c r="E165" s="99">
        <v>220</v>
      </c>
      <c r="F165" s="99">
        <v>1075</v>
      </c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>
        <v>935</v>
      </c>
      <c r="S165" s="99">
        <v>60</v>
      </c>
      <c r="T165" s="99"/>
      <c r="U165" s="99">
        <v>240</v>
      </c>
      <c r="V165" s="99">
        <v>60</v>
      </c>
      <c r="W165" s="100"/>
    </row>
    <row r="166" spans="1:23" ht="15.75" thickBot="1" x14ac:dyDescent="0.3">
      <c r="A166" s="41" t="s">
        <v>237</v>
      </c>
      <c r="B166" s="19" t="s">
        <v>57</v>
      </c>
      <c r="C166" s="99">
        <v>263</v>
      </c>
      <c r="D166" s="99"/>
      <c r="E166" s="99">
        <v>60</v>
      </c>
      <c r="F166" s="99">
        <v>203</v>
      </c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>
        <v>123</v>
      </c>
      <c r="S166" s="99"/>
      <c r="T166" s="99"/>
      <c r="U166" s="99">
        <v>140</v>
      </c>
      <c r="V166" s="99">
        <v>0</v>
      </c>
      <c r="W166" s="100"/>
    </row>
    <row r="167" spans="1:23" ht="15.75" thickBot="1" x14ac:dyDescent="0.3">
      <c r="A167" s="41" t="s">
        <v>238</v>
      </c>
      <c r="B167" s="19" t="s">
        <v>71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>
        <v>0</v>
      </c>
      <c r="W167" s="100"/>
    </row>
    <row r="168" spans="1:23" ht="15.75" thickBot="1" x14ac:dyDescent="0.3">
      <c r="A168" s="41" t="s">
        <v>239</v>
      </c>
      <c r="B168" s="26" t="s">
        <v>216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>
        <v>0</v>
      </c>
      <c r="W168" s="100"/>
    </row>
    <row r="169" spans="1:23" ht="15.75" thickBot="1" x14ac:dyDescent="0.3">
      <c r="A169" s="41" t="s">
        <v>240</v>
      </c>
      <c r="B169" s="19" t="s">
        <v>18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>
        <v>0</v>
      </c>
      <c r="W169" s="100"/>
    </row>
    <row r="170" spans="1:23" ht="15.75" thickBot="1" x14ac:dyDescent="0.3">
      <c r="A170" s="41" t="s">
        <v>241</v>
      </c>
      <c r="B170" s="19" t="s">
        <v>57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>
        <v>0</v>
      </c>
      <c r="W170" s="100"/>
    </row>
    <row r="171" spans="1:23" ht="15.75" thickBot="1" x14ac:dyDescent="0.3">
      <c r="A171" s="41" t="s">
        <v>242</v>
      </c>
      <c r="B171" s="19" t="s">
        <v>71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>
        <v>0</v>
      </c>
      <c r="W171" s="100"/>
    </row>
    <row r="172" spans="1:23" ht="15.75" thickBot="1" x14ac:dyDescent="0.3">
      <c r="A172" s="41" t="s">
        <v>243</v>
      </c>
      <c r="B172" s="26" t="s">
        <v>221</v>
      </c>
      <c r="C172" s="100">
        <v>900</v>
      </c>
      <c r="D172" s="100"/>
      <c r="E172" s="100"/>
      <c r="F172" s="100">
        <v>900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>
        <v>600</v>
      </c>
      <c r="S172" s="100">
        <v>200</v>
      </c>
      <c r="T172" s="100"/>
      <c r="U172" s="100">
        <v>100</v>
      </c>
      <c r="V172" s="100">
        <v>0</v>
      </c>
      <c r="W172" s="100"/>
    </row>
    <row r="173" spans="1:23" ht="15.75" thickBot="1" x14ac:dyDescent="0.3">
      <c r="A173" s="41" t="s">
        <v>244</v>
      </c>
      <c r="B173" s="19" t="s">
        <v>18</v>
      </c>
      <c r="C173" s="100">
        <v>900</v>
      </c>
      <c r="D173" s="100"/>
      <c r="E173" s="100"/>
      <c r="F173" s="100">
        <v>900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>
        <v>600</v>
      </c>
      <c r="S173" s="100">
        <v>200</v>
      </c>
      <c r="T173" s="100"/>
      <c r="U173" s="100">
        <v>100</v>
      </c>
      <c r="V173" s="100">
        <v>0</v>
      </c>
      <c r="W173" s="100"/>
    </row>
    <row r="174" spans="1:23" ht="15.75" thickBot="1" x14ac:dyDescent="0.3">
      <c r="A174" s="41" t="s">
        <v>245</v>
      </c>
      <c r="B174" s="19" t="s">
        <v>57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>
        <v>0</v>
      </c>
      <c r="W174" s="100"/>
    </row>
    <row r="175" spans="1:23" ht="15.75" thickBot="1" x14ac:dyDescent="0.3">
      <c r="A175" s="41" t="s">
        <v>246</v>
      </c>
      <c r="B175" s="19" t="s">
        <v>71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>
        <v>0</v>
      </c>
      <c r="W175" s="100"/>
    </row>
    <row r="176" spans="1:23" ht="36.75" thickBot="1" x14ac:dyDescent="0.3">
      <c r="A176" s="38" t="s">
        <v>247</v>
      </c>
      <c r="B176" s="16" t="s">
        <v>248</v>
      </c>
      <c r="C176" s="101">
        <v>735</v>
      </c>
      <c r="D176" s="101"/>
      <c r="E176" s="101">
        <v>160</v>
      </c>
      <c r="F176" s="101">
        <v>575</v>
      </c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>
        <v>395</v>
      </c>
      <c r="S176" s="101">
        <v>20</v>
      </c>
      <c r="T176" s="101"/>
      <c r="U176" s="102">
        <v>260</v>
      </c>
      <c r="V176" s="101">
        <v>60</v>
      </c>
      <c r="W176" s="101"/>
    </row>
    <row r="177" spans="1:23" ht="15.75" thickBot="1" x14ac:dyDescent="0.3">
      <c r="A177" s="41" t="s">
        <v>249</v>
      </c>
      <c r="B177" s="19" t="s">
        <v>18</v>
      </c>
      <c r="C177" s="100">
        <v>575</v>
      </c>
      <c r="D177" s="100"/>
      <c r="E177" s="100">
        <v>100</v>
      </c>
      <c r="F177" s="100">
        <v>475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>
        <v>355</v>
      </c>
      <c r="S177" s="100">
        <v>20</v>
      </c>
      <c r="T177" s="100"/>
      <c r="U177" s="99">
        <v>140</v>
      </c>
      <c r="V177" s="100">
        <v>60</v>
      </c>
      <c r="W177" s="100"/>
    </row>
    <row r="178" spans="1:23" ht="15.75" thickBot="1" x14ac:dyDescent="0.3">
      <c r="A178" s="41" t="s">
        <v>250</v>
      </c>
      <c r="B178" s="19" t="s">
        <v>57</v>
      </c>
      <c r="C178" s="100">
        <v>160</v>
      </c>
      <c r="D178" s="100"/>
      <c r="E178" s="100">
        <v>60</v>
      </c>
      <c r="F178" s="100">
        <v>100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>
        <v>40</v>
      </c>
      <c r="S178" s="100"/>
      <c r="T178" s="100"/>
      <c r="U178" s="99">
        <v>120</v>
      </c>
      <c r="V178" s="100">
        <v>0</v>
      </c>
      <c r="W178" s="100"/>
    </row>
    <row r="179" spans="1:23" ht="15.75" thickBot="1" x14ac:dyDescent="0.3">
      <c r="A179" s="41" t="s">
        <v>251</v>
      </c>
      <c r="B179" s="19" t="s">
        <v>71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>
        <v>0</v>
      </c>
      <c r="W179" s="100"/>
    </row>
    <row r="180" spans="1:23" ht="60.75" thickBot="1" x14ac:dyDescent="0.3">
      <c r="A180" s="38" t="s">
        <v>252</v>
      </c>
      <c r="B180" s="16" t="s">
        <v>253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22"/>
      <c r="O180" s="123"/>
      <c r="P180" s="123"/>
      <c r="Q180" s="123"/>
      <c r="R180" s="123"/>
      <c r="S180" s="123"/>
      <c r="T180" s="123"/>
      <c r="U180" s="123"/>
      <c r="V180" s="123">
        <v>0</v>
      </c>
      <c r="W180" s="123"/>
    </row>
    <row r="181" spans="1:23" ht="15.75" thickBot="1" x14ac:dyDescent="0.3">
      <c r="A181" s="41" t="s">
        <v>254</v>
      </c>
      <c r="B181" s="19" t="s">
        <v>255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</row>
    <row r="182" spans="1:23" ht="15.75" thickBot="1" x14ac:dyDescent="0.3">
      <c r="A182" s="41" t="s">
        <v>256</v>
      </c>
      <c r="B182" s="19" t="s">
        <v>257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</row>
    <row r="183" spans="1:23" ht="15.75" thickBot="1" x14ac:dyDescent="0.3">
      <c r="A183" s="41" t="s">
        <v>258</v>
      </c>
      <c r="B183" s="19" t="s">
        <v>259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</row>
    <row r="184" spans="1:23" ht="15.75" thickBot="1" x14ac:dyDescent="0.3">
      <c r="A184" s="41" t="s">
        <v>260</v>
      </c>
      <c r="B184" s="19" t="s">
        <v>261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</row>
    <row r="185" spans="1:23" ht="36.75" thickBot="1" x14ac:dyDescent="0.3">
      <c r="A185" s="41" t="s">
        <v>262</v>
      </c>
      <c r="B185" s="22" t="s">
        <v>263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</row>
    <row r="186" spans="1:23" ht="15.75" thickBot="1" x14ac:dyDescent="0.3">
      <c r="A186" s="41" t="s">
        <v>264</v>
      </c>
      <c r="B186" s="19" t="s">
        <v>18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</row>
    <row r="187" spans="1:23" ht="15.75" thickBot="1" x14ac:dyDescent="0.3">
      <c r="A187" s="41" t="s">
        <v>265</v>
      </c>
      <c r="B187" s="19" t="s">
        <v>57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</row>
    <row r="188" spans="1:23" ht="15.75" thickBot="1" x14ac:dyDescent="0.3">
      <c r="A188" s="41" t="s">
        <v>266</v>
      </c>
      <c r="B188" s="19" t="s">
        <v>71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</row>
    <row r="189" spans="1:23" ht="36" x14ac:dyDescent="0.25">
      <c r="A189" s="198" t="s">
        <v>267</v>
      </c>
      <c r="B189" s="23" t="s">
        <v>268</v>
      </c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</row>
    <row r="190" spans="1:23" ht="15.75" thickBot="1" x14ac:dyDescent="0.3">
      <c r="A190" s="199"/>
      <c r="B190" s="16" t="s">
        <v>269</v>
      </c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</row>
    <row r="191" spans="1:23" ht="15.75" thickBot="1" x14ac:dyDescent="0.3">
      <c r="A191" s="41" t="s">
        <v>270</v>
      </c>
      <c r="B191" s="19" t="s">
        <v>18</v>
      </c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</row>
    <row r="192" spans="1:23" ht="15.75" thickBot="1" x14ac:dyDescent="0.3">
      <c r="A192" s="41" t="s">
        <v>271</v>
      </c>
      <c r="B192" s="19" t="s">
        <v>57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</row>
    <row r="193" spans="1:23" ht="15.75" thickBot="1" x14ac:dyDescent="0.3">
      <c r="A193" s="41" t="s">
        <v>272</v>
      </c>
      <c r="B193" s="19" t="s">
        <v>71</v>
      </c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</row>
    <row r="194" spans="1:23" x14ac:dyDescent="0.25">
      <c r="A194" s="208" t="s">
        <v>273</v>
      </c>
      <c r="B194" s="30" t="s">
        <v>86</v>
      </c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</row>
    <row r="195" spans="1:23" ht="15.75" thickBot="1" x14ac:dyDescent="0.3">
      <c r="A195" s="209"/>
      <c r="B195" s="26" t="s">
        <v>274</v>
      </c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</row>
    <row r="196" spans="1:23" ht="15.75" thickBot="1" x14ac:dyDescent="0.3">
      <c r="A196" s="41" t="s">
        <v>275</v>
      </c>
      <c r="B196" s="19" t="s">
        <v>18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</row>
    <row r="197" spans="1:23" ht="15.75" thickBot="1" x14ac:dyDescent="0.3">
      <c r="A197" s="41" t="s">
        <v>276</v>
      </c>
      <c r="B197" s="19" t="s">
        <v>57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</row>
    <row r="198" spans="1:23" ht="15.75" thickBot="1" x14ac:dyDescent="0.3">
      <c r="A198" s="41" t="s">
        <v>277</v>
      </c>
      <c r="B198" s="19" t="s">
        <v>71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</row>
    <row r="199" spans="1:23" ht="15.75" thickBot="1" x14ac:dyDescent="0.3">
      <c r="A199" s="40" t="s">
        <v>278</v>
      </c>
      <c r="B199" s="26" t="s">
        <v>279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15.75" thickBot="1" x14ac:dyDescent="0.3">
      <c r="A200" s="41" t="s">
        <v>280</v>
      </c>
      <c r="B200" s="19" t="s">
        <v>18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</row>
    <row r="201" spans="1:23" ht="15.75" thickBot="1" x14ac:dyDescent="0.3">
      <c r="A201" s="41" t="s">
        <v>281</v>
      </c>
      <c r="B201" s="19" t="s">
        <v>57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</row>
    <row r="202" spans="1:23" ht="15.75" thickBot="1" x14ac:dyDescent="0.3">
      <c r="A202" s="41" t="s">
        <v>282</v>
      </c>
      <c r="B202" s="19" t="s">
        <v>71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</row>
    <row r="203" spans="1:23" ht="24.75" thickBot="1" x14ac:dyDescent="0.3">
      <c r="A203" s="40" t="s">
        <v>283</v>
      </c>
      <c r="B203" s="26" t="s">
        <v>284</v>
      </c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15.75" thickBot="1" x14ac:dyDescent="0.3">
      <c r="A204" s="41" t="s">
        <v>285</v>
      </c>
      <c r="B204" s="19" t="s">
        <v>18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</row>
    <row r="205" spans="1:23" ht="15.75" thickBot="1" x14ac:dyDescent="0.3">
      <c r="A205" s="41" t="s">
        <v>286</v>
      </c>
      <c r="B205" s="19" t="s">
        <v>57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</row>
    <row r="206" spans="1:23" ht="15.75" thickBot="1" x14ac:dyDescent="0.3">
      <c r="A206" s="41" t="s">
        <v>287</v>
      </c>
      <c r="B206" s="19" t="s">
        <v>71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</row>
    <row r="207" spans="1:23" ht="72.75" thickBot="1" x14ac:dyDescent="0.3">
      <c r="A207" s="38" t="s">
        <v>288</v>
      </c>
      <c r="B207" s="16" t="s">
        <v>289</v>
      </c>
      <c r="C207" s="101">
        <v>1</v>
      </c>
      <c r="D207" s="101"/>
      <c r="E207" s="101">
        <v>1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>
        <v>1</v>
      </c>
      <c r="W207" s="101"/>
    </row>
    <row r="208" spans="1:23" ht="15.75" thickBot="1" x14ac:dyDescent="0.3">
      <c r="A208" s="41" t="s">
        <v>290</v>
      </c>
      <c r="B208" s="19" t="s">
        <v>18</v>
      </c>
      <c r="C208" s="100">
        <v>1</v>
      </c>
      <c r="D208" s="100"/>
      <c r="E208" s="100">
        <v>1</v>
      </c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>
        <v>1</v>
      </c>
      <c r="W208" s="100"/>
    </row>
    <row r="209" spans="1:23" ht="15.75" thickBot="1" x14ac:dyDescent="0.3">
      <c r="A209" s="41" t="s">
        <v>291</v>
      </c>
      <c r="B209" s="19" t="s">
        <v>57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</row>
    <row r="210" spans="1:23" ht="15.75" thickBot="1" x14ac:dyDescent="0.3">
      <c r="A210" s="41" t="s">
        <v>292</v>
      </c>
      <c r="B210" s="19" t="s">
        <v>71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</row>
    <row r="211" spans="1:23" ht="72.75" thickBot="1" x14ac:dyDescent="0.3">
      <c r="A211" s="39" t="s">
        <v>293</v>
      </c>
      <c r="B211" s="16" t="s">
        <v>294</v>
      </c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</row>
    <row r="212" spans="1:23" ht="36.75" thickBot="1" x14ac:dyDescent="0.3">
      <c r="A212" s="39" t="s">
        <v>295</v>
      </c>
      <c r="B212" s="16" t="s">
        <v>296</v>
      </c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</row>
    <row r="213" spans="1:23" ht="36.75" thickBot="1" x14ac:dyDescent="0.3">
      <c r="A213" s="39" t="s">
        <v>297</v>
      </c>
      <c r="B213" s="16" t="s">
        <v>298</v>
      </c>
      <c r="C213" s="102">
        <v>0</v>
      </c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</row>
    <row r="214" spans="1:23" ht="36.75" thickBot="1" x14ac:dyDescent="0.3">
      <c r="A214" s="39" t="s">
        <v>299</v>
      </c>
      <c r="B214" s="16" t="s">
        <v>300</v>
      </c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</row>
    <row r="215" spans="1:23" ht="36.75" thickBot="1" x14ac:dyDescent="0.3">
      <c r="A215" s="39" t="s">
        <v>301</v>
      </c>
      <c r="B215" s="16" t="s">
        <v>302</v>
      </c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</row>
    <row r="216" spans="1:23" ht="48.75" customHeight="1" thickBot="1" x14ac:dyDescent="0.3">
      <c r="A216" s="39" t="s">
        <v>303</v>
      </c>
      <c r="B216" s="16" t="s">
        <v>304</v>
      </c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</row>
    <row r="217" spans="1:23" ht="15.75" thickBot="1" x14ac:dyDescent="0.3">
      <c r="A217" s="41" t="s">
        <v>305</v>
      </c>
      <c r="B217" s="31" t="s">
        <v>306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</row>
    <row r="218" spans="1:23" ht="15.75" thickBot="1" x14ac:dyDescent="0.3">
      <c r="A218" s="41" t="s">
        <v>307</v>
      </c>
      <c r="B218" s="31" t="s">
        <v>308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</row>
    <row r="219" spans="1:23" ht="15.75" thickBot="1" x14ac:dyDescent="0.3">
      <c r="A219" s="41" t="s">
        <v>309</v>
      </c>
      <c r="B219" s="31" t="s">
        <v>310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</row>
    <row r="220" spans="1:23" ht="15.75" thickBot="1" x14ac:dyDescent="0.3">
      <c r="A220" s="41" t="s">
        <v>311</v>
      </c>
      <c r="B220" s="31" t="s">
        <v>312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</row>
    <row r="221" spans="1:23" ht="48.75" thickBot="1" x14ac:dyDescent="0.3">
      <c r="A221" s="39" t="s">
        <v>313</v>
      </c>
      <c r="B221" s="16" t="s">
        <v>314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</row>
    <row r="222" spans="1:23" ht="24.75" thickBot="1" x14ac:dyDescent="0.3">
      <c r="A222" s="39" t="s">
        <v>315</v>
      </c>
      <c r="B222" s="16" t="s">
        <v>316</v>
      </c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</row>
    <row r="223" spans="1:23" ht="24.75" thickBot="1" x14ac:dyDescent="0.3">
      <c r="A223" s="39" t="s">
        <v>317</v>
      </c>
      <c r="B223" s="16" t="s">
        <v>318</v>
      </c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</row>
    <row r="224" spans="1:23" ht="36.75" thickBot="1" x14ac:dyDescent="0.3">
      <c r="A224" s="39" t="s">
        <v>319</v>
      </c>
      <c r="B224" s="16" t="s">
        <v>320</v>
      </c>
      <c r="C224" s="124">
        <v>194</v>
      </c>
      <c r="D224" s="124"/>
      <c r="E224" s="124">
        <v>12</v>
      </c>
      <c r="F224" s="124">
        <v>166</v>
      </c>
      <c r="G224" s="125">
        <v>16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>
        <v>136</v>
      </c>
      <c r="S224" s="124">
        <v>6</v>
      </c>
      <c r="T224" s="124"/>
      <c r="U224" s="124">
        <v>33</v>
      </c>
      <c r="V224" s="126">
        <v>19</v>
      </c>
      <c r="W224" s="124"/>
    </row>
    <row r="225" spans="1:23" ht="36.75" thickBot="1" x14ac:dyDescent="0.3">
      <c r="A225" s="32" t="s">
        <v>321</v>
      </c>
      <c r="B225" s="22" t="s">
        <v>322</v>
      </c>
      <c r="C225" s="103">
        <v>53</v>
      </c>
      <c r="D225" s="103"/>
      <c r="E225" s="103">
        <v>2</v>
      </c>
      <c r="F225" s="103">
        <v>47</v>
      </c>
      <c r="G225" s="127">
        <v>4</v>
      </c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>
        <v>40</v>
      </c>
      <c r="S225" s="103">
        <v>2</v>
      </c>
      <c r="T225" s="103"/>
      <c r="U225" s="103">
        <v>5</v>
      </c>
      <c r="V225" s="103">
        <v>6</v>
      </c>
      <c r="W225" s="103"/>
    </row>
    <row r="226" spans="1:23" ht="36.75" thickBot="1" x14ac:dyDescent="0.3">
      <c r="A226" s="39" t="s">
        <v>323</v>
      </c>
      <c r="B226" s="16" t="s">
        <v>324</v>
      </c>
      <c r="C226" s="124"/>
      <c r="D226" s="124"/>
      <c r="E226" s="124"/>
      <c r="F226" s="124"/>
      <c r="G226" s="125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</row>
    <row r="227" spans="1:23" ht="48.75" thickBot="1" x14ac:dyDescent="0.3">
      <c r="A227" s="32" t="s">
        <v>325</v>
      </c>
      <c r="B227" s="22" t="s">
        <v>326</v>
      </c>
      <c r="C227" s="103"/>
      <c r="D227" s="103"/>
      <c r="E227" s="103"/>
      <c r="F227" s="103"/>
      <c r="G227" s="127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</row>
    <row r="228" spans="1:23" ht="48.75" thickBot="1" x14ac:dyDescent="0.3">
      <c r="A228" s="39" t="s">
        <v>327</v>
      </c>
      <c r="B228" s="16" t="s">
        <v>328</v>
      </c>
      <c r="C228" s="124">
        <v>152</v>
      </c>
      <c r="D228" s="124"/>
      <c r="E228" s="124">
        <v>12</v>
      </c>
      <c r="F228" s="124">
        <v>124</v>
      </c>
      <c r="G228" s="125">
        <v>16</v>
      </c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>
        <v>107</v>
      </c>
      <c r="S228" s="124">
        <v>4</v>
      </c>
      <c r="T228" s="124"/>
      <c r="U228" s="124">
        <v>22</v>
      </c>
      <c r="V228" s="125">
        <v>19</v>
      </c>
      <c r="W228" s="126"/>
    </row>
    <row r="229" spans="1:23" ht="24.75" thickBot="1" x14ac:dyDescent="0.3">
      <c r="A229" s="32" t="s">
        <v>329</v>
      </c>
      <c r="B229" s="22" t="s">
        <v>330</v>
      </c>
      <c r="C229" s="103">
        <v>129</v>
      </c>
      <c r="D229" s="103"/>
      <c r="E229" s="103">
        <v>12</v>
      </c>
      <c r="F229" s="103">
        <v>106</v>
      </c>
      <c r="G229" s="127">
        <v>11</v>
      </c>
      <c r="H229" s="103">
        <v>0</v>
      </c>
      <c r="I229" s="103">
        <v>0</v>
      </c>
      <c r="J229" s="103"/>
      <c r="K229" s="103"/>
      <c r="L229" s="103"/>
      <c r="M229" s="103"/>
      <c r="N229" s="103"/>
      <c r="O229" s="103"/>
      <c r="P229" s="103"/>
      <c r="Q229" s="103"/>
      <c r="R229" s="103">
        <v>91</v>
      </c>
      <c r="S229" s="128">
        <v>4</v>
      </c>
      <c r="T229" s="128"/>
      <c r="U229" s="128">
        <v>20</v>
      </c>
      <c r="V229" s="127">
        <v>14</v>
      </c>
      <c r="W229" s="128"/>
    </row>
    <row r="230" spans="1:23" ht="48.75" thickBot="1" x14ac:dyDescent="0.3">
      <c r="A230" s="32" t="s">
        <v>331</v>
      </c>
      <c r="B230" s="22" t="s">
        <v>332</v>
      </c>
      <c r="C230" s="128">
        <v>1978</v>
      </c>
      <c r="D230" s="128"/>
      <c r="E230" s="128">
        <v>240</v>
      </c>
      <c r="F230" s="128">
        <v>1658</v>
      </c>
      <c r="G230" s="127">
        <v>80</v>
      </c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>
        <v>1398</v>
      </c>
      <c r="S230" s="128">
        <v>60</v>
      </c>
      <c r="T230" s="128"/>
      <c r="U230" s="128">
        <v>380</v>
      </c>
      <c r="V230" s="127">
        <v>140</v>
      </c>
      <c r="W230" s="128"/>
    </row>
    <row r="231" spans="1:23" ht="60.75" thickBot="1" x14ac:dyDescent="0.3">
      <c r="A231" s="32" t="s">
        <v>333</v>
      </c>
      <c r="B231" s="22" t="s">
        <v>334</v>
      </c>
      <c r="C231" s="128">
        <v>5850</v>
      </c>
      <c r="D231" s="128">
        <v>0</v>
      </c>
      <c r="E231" s="128">
        <v>0</v>
      </c>
      <c r="F231" s="128">
        <v>4650</v>
      </c>
      <c r="G231" s="127">
        <v>1200</v>
      </c>
      <c r="H231" s="128">
        <v>0</v>
      </c>
      <c r="I231" s="128">
        <v>0</v>
      </c>
      <c r="J231" s="128">
        <v>0</v>
      </c>
      <c r="K231" s="128"/>
      <c r="L231" s="128"/>
      <c r="M231" s="128"/>
      <c r="N231" s="128"/>
      <c r="O231" s="128"/>
      <c r="P231" s="128"/>
      <c r="Q231" s="128"/>
      <c r="R231" s="128">
        <v>4050</v>
      </c>
      <c r="S231" s="128">
        <v>200</v>
      </c>
      <c r="T231" s="128"/>
      <c r="U231" s="128">
        <v>100</v>
      </c>
      <c r="V231" s="127">
        <v>1500</v>
      </c>
      <c r="W231" s="103"/>
    </row>
    <row r="232" spans="1:23" ht="24.75" thickBot="1" x14ac:dyDescent="0.3">
      <c r="A232" s="32" t="s">
        <v>335</v>
      </c>
      <c r="B232" s="22" t="s">
        <v>336</v>
      </c>
      <c r="C232" s="99">
        <v>3</v>
      </c>
      <c r="D232" s="99"/>
      <c r="E232" s="99"/>
      <c r="F232" s="99">
        <v>3</v>
      </c>
      <c r="G232" s="12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>
        <v>3</v>
      </c>
      <c r="S232" s="99"/>
      <c r="T232" s="99"/>
      <c r="U232" s="99"/>
      <c r="V232" s="99"/>
      <c r="W232" s="100"/>
    </row>
    <row r="233" spans="1:23" ht="48.75" thickBot="1" x14ac:dyDescent="0.3">
      <c r="A233" s="39" t="s">
        <v>337</v>
      </c>
      <c r="B233" s="16" t="s">
        <v>338</v>
      </c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</row>
    <row r="234" spans="1:23" ht="36.75" customHeight="1" thickBot="1" x14ac:dyDescent="0.3">
      <c r="A234" s="39" t="s">
        <v>339</v>
      </c>
      <c r="B234" s="16" t="s">
        <v>340</v>
      </c>
      <c r="C234" s="93">
        <v>129</v>
      </c>
      <c r="D234" s="94"/>
      <c r="E234" s="94">
        <v>16</v>
      </c>
      <c r="F234" s="94">
        <v>113</v>
      </c>
      <c r="G234" s="130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>
        <v>119</v>
      </c>
      <c r="S234" s="94">
        <v>15</v>
      </c>
      <c r="T234" s="94"/>
      <c r="U234" s="94">
        <v>34</v>
      </c>
      <c r="V234" s="105">
        <v>5</v>
      </c>
      <c r="W234" s="102"/>
    </row>
    <row r="235" spans="1:23" ht="24" x14ac:dyDescent="0.25">
      <c r="A235" s="200" t="s">
        <v>341</v>
      </c>
      <c r="B235" s="23" t="s">
        <v>342</v>
      </c>
      <c r="C235" s="251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131"/>
      <c r="O235" s="131"/>
      <c r="P235" s="131"/>
      <c r="Q235" s="131"/>
      <c r="R235" s="131"/>
      <c r="S235" s="131"/>
      <c r="T235" s="131"/>
      <c r="U235" s="131"/>
      <c r="V235" s="131"/>
      <c r="W235" s="251"/>
    </row>
    <row r="236" spans="1:23" ht="15.75" thickBot="1" x14ac:dyDescent="0.3">
      <c r="A236" s="201"/>
      <c r="B236" s="16" t="s">
        <v>343</v>
      </c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132"/>
      <c r="O236" s="132"/>
      <c r="P236" s="132"/>
      <c r="Q236" s="132"/>
      <c r="R236" s="132"/>
      <c r="S236" s="132"/>
      <c r="T236" s="132"/>
      <c r="U236" s="132"/>
      <c r="V236" s="132"/>
      <c r="W236" s="252"/>
    </row>
    <row r="237" spans="1:23" ht="24.75" thickBot="1" x14ac:dyDescent="0.3">
      <c r="A237" s="39" t="s">
        <v>344</v>
      </c>
      <c r="B237" s="16" t="s">
        <v>345</v>
      </c>
      <c r="C237" s="133">
        <v>116</v>
      </c>
      <c r="D237" s="134"/>
      <c r="E237" s="134">
        <v>15</v>
      </c>
      <c r="F237" s="134">
        <v>101</v>
      </c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>
        <v>106</v>
      </c>
      <c r="S237" s="134">
        <v>15</v>
      </c>
      <c r="T237" s="134"/>
      <c r="U237" s="134">
        <v>22</v>
      </c>
      <c r="V237" s="134">
        <v>5</v>
      </c>
      <c r="W237" s="135"/>
    </row>
    <row r="238" spans="1:23" ht="36.75" thickBot="1" x14ac:dyDescent="0.3">
      <c r="A238" s="39" t="s">
        <v>346</v>
      </c>
      <c r="B238" s="16" t="s">
        <v>347</v>
      </c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6"/>
    </row>
    <row r="239" spans="1:23" ht="36.75" thickBot="1" x14ac:dyDescent="0.3">
      <c r="A239" s="32" t="s">
        <v>348</v>
      </c>
      <c r="B239" s="22" t="s">
        <v>349</v>
      </c>
      <c r="C239" s="96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8"/>
    </row>
    <row r="240" spans="1:23" ht="15.75" thickBot="1" x14ac:dyDescent="0.3">
      <c r="A240" s="32" t="s">
        <v>350</v>
      </c>
      <c r="B240" s="22" t="s">
        <v>18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</row>
    <row r="241" spans="1:23" ht="15.75" thickBot="1" x14ac:dyDescent="0.3">
      <c r="A241" s="32" t="s">
        <v>351</v>
      </c>
      <c r="B241" s="22" t="s">
        <v>57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</row>
    <row r="242" spans="1:23" ht="24.75" thickBot="1" x14ac:dyDescent="0.3">
      <c r="A242" s="32" t="s">
        <v>352</v>
      </c>
      <c r="B242" s="22" t="s">
        <v>353</v>
      </c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</row>
    <row r="243" spans="1:23" ht="15.75" thickBot="1" x14ac:dyDescent="0.3">
      <c r="A243" s="32" t="s">
        <v>354</v>
      </c>
      <c r="B243" s="22" t="s">
        <v>18</v>
      </c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100"/>
    </row>
    <row r="244" spans="1:23" ht="15.75" thickBot="1" x14ac:dyDescent="0.3">
      <c r="A244" s="32" t="s">
        <v>355</v>
      </c>
      <c r="B244" s="22" t="s">
        <v>57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</row>
    <row r="245" spans="1:23" ht="15.75" thickBot="1" x14ac:dyDescent="0.3">
      <c r="A245" s="32" t="s">
        <v>356</v>
      </c>
      <c r="B245" s="22" t="s">
        <v>357</v>
      </c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</row>
    <row r="246" spans="1:23" ht="15.75" thickBot="1" x14ac:dyDescent="0.3">
      <c r="A246" s="32" t="s">
        <v>358</v>
      </c>
      <c r="B246" s="22" t="s">
        <v>18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</row>
    <row r="247" spans="1:23" ht="15.75" thickBot="1" x14ac:dyDescent="0.3">
      <c r="A247" s="32" t="s">
        <v>359</v>
      </c>
      <c r="B247" s="22" t="s">
        <v>57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</row>
    <row r="248" spans="1:23" ht="24.75" thickBot="1" x14ac:dyDescent="0.3">
      <c r="A248" s="32" t="s">
        <v>360</v>
      </c>
      <c r="B248" s="22" t="s">
        <v>361</v>
      </c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</row>
    <row r="249" spans="1:23" ht="15.75" thickBot="1" x14ac:dyDescent="0.3">
      <c r="A249" s="32" t="s">
        <v>362</v>
      </c>
      <c r="B249" s="22" t="s">
        <v>18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</row>
    <row r="250" spans="1:23" ht="15.75" thickBot="1" x14ac:dyDescent="0.3">
      <c r="A250" s="32" t="s">
        <v>363</v>
      </c>
      <c r="B250" s="22" t="s">
        <v>57</v>
      </c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</row>
    <row r="251" spans="1:23" ht="24.75" thickBot="1" x14ac:dyDescent="0.3">
      <c r="A251" s="32" t="s">
        <v>364</v>
      </c>
      <c r="B251" s="22" t="s">
        <v>365</v>
      </c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</row>
    <row r="252" spans="1:23" ht="15.75" thickBot="1" x14ac:dyDescent="0.3">
      <c r="A252" s="32" t="s">
        <v>366</v>
      </c>
      <c r="B252" s="22" t="s">
        <v>18</v>
      </c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100"/>
    </row>
    <row r="253" spans="1:23" ht="15.75" thickBot="1" x14ac:dyDescent="0.3">
      <c r="A253" s="32" t="s">
        <v>367</v>
      </c>
      <c r="B253" s="22" t="s">
        <v>57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</row>
    <row r="254" spans="1:23" ht="60.75" thickBot="1" x14ac:dyDescent="0.3">
      <c r="A254" s="39" t="s">
        <v>368</v>
      </c>
      <c r="B254" s="16" t="s">
        <v>369</v>
      </c>
      <c r="C254" s="102">
        <v>5</v>
      </c>
      <c r="D254" s="102"/>
      <c r="E254" s="102"/>
      <c r="F254" s="102">
        <v>5</v>
      </c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>
        <v>5</v>
      </c>
      <c r="S254" s="102">
        <v>1</v>
      </c>
      <c r="T254" s="102"/>
      <c r="U254" s="102"/>
      <c r="V254" s="102"/>
      <c r="W254" s="102"/>
    </row>
    <row r="255" spans="1:23" ht="24.75" thickBot="1" x14ac:dyDescent="0.3">
      <c r="A255" s="39" t="s">
        <v>370</v>
      </c>
      <c r="B255" s="16" t="s">
        <v>371</v>
      </c>
      <c r="C255" s="70">
        <v>46</v>
      </c>
      <c r="D255" s="70"/>
      <c r="E255" s="70"/>
      <c r="F255" s="70">
        <v>46</v>
      </c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>
        <v>46</v>
      </c>
      <c r="S255" s="70">
        <v>6</v>
      </c>
      <c r="T255" s="70"/>
      <c r="U255" s="70">
        <v>16</v>
      </c>
      <c r="V255" s="70"/>
      <c r="W255" s="78"/>
    </row>
    <row r="256" spans="1:23" ht="48.75" thickBot="1" x14ac:dyDescent="0.3">
      <c r="A256" s="39" t="s">
        <v>372</v>
      </c>
      <c r="B256" s="16" t="s">
        <v>373</v>
      </c>
      <c r="C256" s="70">
        <v>5</v>
      </c>
      <c r="D256" s="70"/>
      <c r="E256" s="70"/>
      <c r="F256" s="70">
        <v>5</v>
      </c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>
        <v>5</v>
      </c>
      <c r="S256" s="70"/>
      <c r="T256" s="70"/>
      <c r="U256" s="70"/>
      <c r="V256" s="70"/>
      <c r="W256" s="78"/>
    </row>
    <row r="257" spans="1:23" ht="24.75" thickBot="1" x14ac:dyDescent="0.3">
      <c r="A257" s="39" t="s">
        <v>374</v>
      </c>
      <c r="B257" s="16" t="s">
        <v>375</v>
      </c>
      <c r="C257" s="70">
        <v>46</v>
      </c>
      <c r="D257" s="70"/>
      <c r="E257" s="70"/>
      <c r="F257" s="70">
        <v>46</v>
      </c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>
        <v>46</v>
      </c>
      <c r="S257" s="70">
        <v>6</v>
      </c>
      <c r="T257" s="70"/>
      <c r="U257" s="70">
        <v>16</v>
      </c>
      <c r="V257" s="70"/>
      <c r="W257" s="78"/>
    </row>
    <row r="258" spans="1:23" ht="48.75" thickBot="1" x14ac:dyDescent="0.3">
      <c r="A258" s="39" t="s">
        <v>376</v>
      </c>
      <c r="B258" s="16" t="s">
        <v>377</v>
      </c>
      <c r="C258" s="70">
        <v>41</v>
      </c>
      <c r="D258" s="70"/>
      <c r="E258" s="70"/>
      <c r="F258" s="70">
        <v>41</v>
      </c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>
        <v>41</v>
      </c>
      <c r="S258" s="70">
        <v>6</v>
      </c>
      <c r="T258" s="70"/>
      <c r="U258" s="70">
        <v>16</v>
      </c>
      <c r="V258" s="70"/>
      <c r="W258" s="78"/>
    </row>
    <row r="259" spans="1:23" ht="48.75" thickBot="1" x14ac:dyDescent="0.3">
      <c r="A259" s="39" t="s">
        <v>378</v>
      </c>
      <c r="B259" s="16" t="s">
        <v>379</v>
      </c>
      <c r="C259" s="70">
        <v>5</v>
      </c>
      <c r="D259" s="70"/>
      <c r="E259" s="70"/>
      <c r="F259" s="70">
        <v>5</v>
      </c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>
        <v>5</v>
      </c>
      <c r="S259" s="70"/>
      <c r="T259" s="70"/>
      <c r="U259" s="70"/>
      <c r="V259" s="70"/>
      <c r="W259" s="78"/>
    </row>
    <row r="260" spans="1:23" ht="24.75" thickBot="1" x14ac:dyDescent="0.3">
      <c r="A260" s="39" t="s">
        <v>380</v>
      </c>
      <c r="B260" s="16" t="s">
        <v>381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24"/>
    </row>
    <row r="261" spans="1:23" ht="36.75" thickBot="1" x14ac:dyDescent="0.3">
      <c r="A261" s="39" t="s">
        <v>382</v>
      </c>
      <c r="B261" s="16" t="s">
        <v>383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24"/>
    </row>
    <row r="262" spans="1:23" ht="72.75" thickBot="1" x14ac:dyDescent="0.3">
      <c r="A262" s="39" t="s">
        <v>384</v>
      </c>
      <c r="B262" s="16" t="s">
        <v>385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24"/>
    </row>
    <row r="263" spans="1:23" ht="96.75" thickBot="1" x14ac:dyDescent="0.3">
      <c r="A263" s="39" t="s">
        <v>386</v>
      </c>
      <c r="B263" s="16" t="s">
        <v>387</v>
      </c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24"/>
    </row>
    <row r="264" spans="1:23" ht="48.75" thickBot="1" x14ac:dyDescent="0.3">
      <c r="A264" s="39" t="s">
        <v>388</v>
      </c>
      <c r="B264" s="16" t="s">
        <v>389</v>
      </c>
      <c r="C264" s="70">
        <v>3</v>
      </c>
      <c r="D264" s="70"/>
      <c r="E264" s="70">
        <v>3</v>
      </c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>
        <v>3</v>
      </c>
      <c r="S264" s="70"/>
      <c r="T264" s="70"/>
      <c r="U264" s="70"/>
      <c r="V264" s="70"/>
      <c r="W264" s="78"/>
    </row>
    <row r="265" spans="1:23" ht="48.75" thickBot="1" x14ac:dyDescent="0.3">
      <c r="A265" s="41" t="s">
        <v>390</v>
      </c>
      <c r="B265" s="22" t="s">
        <v>391</v>
      </c>
      <c r="C265" s="64">
        <v>5</v>
      </c>
      <c r="D265" s="64"/>
      <c r="E265" s="64"/>
      <c r="F265" s="64">
        <v>5</v>
      </c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>
        <v>5</v>
      </c>
      <c r="S265" s="64">
        <v>1</v>
      </c>
      <c r="T265" s="64"/>
      <c r="U265" s="64">
        <v>4</v>
      </c>
      <c r="V265" s="64"/>
      <c r="W265" s="77"/>
    </row>
    <row r="266" spans="1:23" ht="48.75" thickBot="1" x14ac:dyDescent="0.3">
      <c r="A266" s="41" t="s">
        <v>392</v>
      </c>
      <c r="B266" s="22" t="s">
        <v>393</v>
      </c>
      <c r="C266" s="64">
        <v>6</v>
      </c>
      <c r="D266" s="64"/>
      <c r="E266" s="64"/>
      <c r="F266" s="64">
        <v>6</v>
      </c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>
        <v>6</v>
      </c>
      <c r="S266" s="64"/>
      <c r="T266" s="64"/>
      <c r="U266" s="64"/>
      <c r="V266" s="64"/>
      <c r="W266" s="77"/>
    </row>
    <row r="267" spans="1:23" ht="48.75" thickBot="1" x14ac:dyDescent="0.3">
      <c r="A267" s="41" t="s">
        <v>394</v>
      </c>
      <c r="B267" s="22" t="s">
        <v>395</v>
      </c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77"/>
    </row>
    <row r="268" spans="1:23" ht="48.75" thickBot="1" x14ac:dyDescent="0.3">
      <c r="A268" s="39" t="s">
        <v>396</v>
      </c>
      <c r="B268" s="16" t="s">
        <v>397</v>
      </c>
      <c r="C268" s="70">
        <v>11</v>
      </c>
      <c r="D268" s="70"/>
      <c r="E268" s="70"/>
      <c r="F268" s="70">
        <v>11</v>
      </c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>
        <v>11</v>
      </c>
      <c r="S268" s="70">
        <v>1</v>
      </c>
      <c r="T268" s="70"/>
      <c r="U268" s="70">
        <v>4</v>
      </c>
      <c r="V268" s="70"/>
      <c r="W268" s="78"/>
    </row>
    <row r="269" spans="1:23" ht="72.75" thickBot="1" x14ac:dyDescent="0.3">
      <c r="A269" s="39" t="s">
        <v>398</v>
      </c>
      <c r="B269" s="16" t="s">
        <v>399</v>
      </c>
      <c r="C269" s="70">
        <v>5</v>
      </c>
      <c r="D269" s="70"/>
      <c r="E269" s="70"/>
      <c r="F269" s="70">
        <v>5</v>
      </c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>
        <v>5</v>
      </c>
      <c r="S269" s="70"/>
      <c r="T269" s="70"/>
      <c r="U269" s="70">
        <v>2</v>
      </c>
      <c r="V269" s="70"/>
      <c r="W269" s="78"/>
    </row>
    <row r="270" spans="1:23" ht="36.75" thickBot="1" x14ac:dyDescent="0.3">
      <c r="A270" s="39" t="s">
        <v>400</v>
      </c>
      <c r="B270" s="16" t="s">
        <v>401</v>
      </c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8"/>
    </row>
    <row r="271" spans="1:23" ht="36.75" thickBot="1" x14ac:dyDescent="0.3">
      <c r="A271" s="39" t="s">
        <v>402</v>
      </c>
      <c r="B271" s="16" t="s">
        <v>403</v>
      </c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8"/>
    </row>
    <row r="272" spans="1:23" ht="60.75" thickBot="1" x14ac:dyDescent="0.3">
      <c r="A272" s="32" t="s">
        <v>404</v>
      </c>
      <c r="B272" s="22" t="s">
        <v>405</v>
      </c>
      <c r="C272" s="64">
        <v>3</v>
      </c>
      <c r="D272" s="64"/>
      <c r="E272" s="64"/>
      <c r="F272" s="64">
        <v>3</v>
      </c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>
        <v>3</v>
      </c>
      <c r="S272" s="64"/>
      <c r="T272" s="64"/>
      <c r="U272" s="64">
        <v>2</v>
      </c>
      <c r="V272" s="64"/>
      <c r="W272" s="77"/>
    </row>
    <row r="273" spans="1:23" ht="84.75" thickBot="1" x14ac:dyDescent="0.3">
      <c r="A273" s="32" t="s">
        <v>406</v>
      </c>
      <c r="B273" s="22" t="s">
        <v>407</v>
      </c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3"/>
    </row>
    <row r="274" spans="1:23" ht="144.75" thickBot="1" x14ac:dyDescent="0.3">
      <c r="A274" s="32" t="s">
        <v>408</v>
      </c>
      <c r="B274" s="22" t="s">
        <v>409</v>
      </c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3"/>
    </row>
    <row r="275" spans="1:23" ht="48.75" thickBot="1" x14ac:dyDescent="0.3">
      <c r="A275" s="32" t="s">
        <v>410</v>
      </c>
      <c r="B275" s="22" t="s">
        <v>411</v>
      </c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3"/>
    </row>
    <row r="276" spans="1:23" ht="48.75" thickBot="1" x14ac:dyDescent="0.3">
      <c r="A276" s="39" t="s">
        <v>412</v>
      </c>
      <c r="B276" s="16" t="s">
        <v>413</v>
      </c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24"/>
    </row>
    <row r="277" spans="1:23" ht="72.75" thickBot="1" x14ac:dyDescent="0.3">
      <c r="A277" s="39" t="s">
        <v>414</v>
      </c>
      <c r="B277" s="16" t="s">
        <v>415</v>
      </c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24"/>
    </row>
    <row r="278" spans="1:23" ht="24.75" thickBot="1" x14ac:dyDescent="0.3">
      <c r="A278" s="39" t="s">
        <v>416</v>
      </c>
      <c r="B278" s="16" t="s">
        <v>417</v>
      </c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</row>
    <row r="279" spans="1:23" ht="48.75" thickBot="1" x14ac:dyDescent="0.3">
      <c r="A279" s="39" t="s">
        <v>418</v>
      </c>
      <c r="B279" s="16" t="s">
        <v>419</v>
      </c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</row>
    <row r="280" spans="1:23" ht="36.75" thickBot="1" x14ac:dyDescent="0.3">
      <c r="A280" s="39" t="s">
        <v>420</v>
      </c>
      <c r="B280" s="16" t="s">
        <v>421</v>
      </c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24"/>
    </row>
    <row r="281" spans="1:23" ht="84.75" thickBot="1" x14ac:dyDescent="0.3">
      <c r="A281" s="39" t="s">
        <v>422</v>
      </c>
      <c r="B281" s="16" t="s">
        <v>423</v>
      </c>
      <c r="C281" s="79">
        <v>3350</v>
      </c>
      <c r="D281" s="79"/>
      <c r="E281" s="79">
        <v>10</v>
      </c>
      <c r="F281" s="79">
        <v>3350</v>
      </c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>
        <v>3350</v>
      </c>
      <c r="S281" s="79">
        <v>121</v>
      </c>
      <c r="T281" s="79"/>
      <c r="U281" s="79">
        <v>745</v>
      </c>
      <c r="V281" s="79"/>
      <c r="W281" s="80"/>
    </row>
    <row r="282" spans="1:23" ht="36.75" thickBot="1" x14ac:dyDescent="0.3">
      <c r="A282" s="39" t="s">
        <v>424</v>
      </c>
      <c r="B282" s="16" t="s">
        <v>425</v>
      </c>
      <c r="C282" s="70">
        <v>14</v>
      </c>
      <c r="D282" s="70"/>
      <c r="E282" s="70">
        <v>14</v>
      </c>
      <c r="F282" s="70">
        <v>14</v>
      </c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>
        <v>14</v>
      </c>
      <c r="S282" s="70">
        <v>14</v>
      </c>
      <c r="T282" s="70"/>
      <c r="U282" s="70">
        <v>14</v>
      </c>
      <c r="V282" s="70"/>
      <c r="W282" s="70"/>
    </row>
    <row r="283" spans="1:23" ht="36.75" thickBot="1" x14ac:dyDescent="0.3">
      <c r="A283" s="38" t="s">
        <v>426</v>
      </c>
      <c r="B283" s="16" t="s">
        <v>427</v>
      </c>
      <c r="C283" s="102">
        <v>3</v>
      </c>
      <c r="D283" s="102"/>
      <c r="E283" s="102">
        <v>2</v>
      </c>
      <c r="F283" s="102">
        <v>1</v>
      </c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>
        <v>3</v>
      </c>
      <c r="S283" s="102"/>
      <c r="T283" s="102"/>
      <c r="U283" s="102">
        <v>2</v>
      </c>
      <c r="V283" s="102">
        <v>0</v>
      </c>
      <c r="W283" s="102"/>
    </row>
    <row r="284" spans="1:23" ht="15.75" thickBot="1" x14ac:dyDescent="0.3">
      <c r="A284" s="41" t="s">
        <v>428</v>
      </c>
      <c r="B284" s="18" t="s">
        <v>429</v>
      </c>
      <c r="C284" s="100">
        <v>2</v>
      </c>
      <c r="D284" s="100"/>
      <c r="E284" s="100">
        <v>1</v>
      </c>
      <c r="F284" s="100">
        <v>1</v>
      </c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>
        <v>2</v>
      </c>
      <c r="S284" s="100"/>
      <c r="T284" s="100"/>
      <c r="U284" s="100">
        <v>1</v>
      </c>
      <c r="V284" s="100">
        <v>0</v>
      </c>
      <c r="W284" s="100"/>
    </row>
    <row r="285" spans="1:23" ht="24.75" thickBot="1" x14ac:dyDescent="0.3">
      <c r="A285" s="38" t="s">
        <v>430</v>
      </c>
      <c r="B285" s="16" t="s">
        <v>431</v>
      </c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</row>
    <row r="286" spans="1:23" ht="24.75" thickBot="1" x14ac:dyDescent="0.3">
      <c r="A286" s="38" t="s">
        <v>432</v>
      </c>
      <c r="B286" s="16" t="s">
        <v>433</v>
      </c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</row>
    <row r="287" spans="1:23" ht="15.75" thickBot="1" x14ac:dyDescent="0.3">
      <c r="A287" s="39" t="s">
        <v>434</v>
      </c>
      <c r="B287" s="16" t="s">
        <v>435</v>
      </c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</row>
    <row r="288" spans="1:23" ht="15.75" thickBot="1" x14ac:dyDescent="0.3">
      <c r="A288" s="38" t="s">
        <v>436</v>
      </c>
      <c r="B288" s="16" t="s">
        <v>437</v>
      </c>
      <c r="C288" s="137">
        <v>1425</v>
      </c>
      <c r="D288" s="137">
        <v>0</v>
      </c>
      <c r="E288" s="137">
        <v>99</v>
      </c>
      <c r="F288" s="137">
        <v>1125</v>
      </c>
      <c r="G288" s="137">
        <v>201</v>
      </c>
      <c r="H288" s="137">
        <v>0</v>
      </c>
      <c r="I288" s="137">
        <v>0</v>
      </c>
      <c r="J288" s="137">
        <v>0</v>
      </c>
      <c r="K288" s="137">
        <v>0</v>
      </c>
      <c r="L288" s="137">
        <v>0</v>
      </c>
      <c r="M288" s="137">
        <v>0</v>
      </c>
      <c r="N288" s="137">
        <v>4</v>
      </c>
      <c r="O288" s="137">
        <v>0</v>
      </c>
      <c r="P288" s="137">
        <v>31</v>
      </c>
      <c r="Q288" s="187">
        <v>0</v>
      </c>
      <c r="R288" s="137">
        <v>1070</v>
      </c>
      <c r="S288" s="137">
        <v>113</v>
      </c>
      <c r="T288" s="137">
        <v>15</v>
      </c>
      <c r="U288" s="137">
        <v>317</v>
      </c>
      <c r="V288" s="137">
        <v>159</v>
      </c>
      <c r="W288" s="138"/>
    </row>
    <row r="289" spans="1:23" ht="24.75" thickBot="1" x14ac:dyDescent="0.3">
      <c r="A289" s="39" t="s">
        <v>438</v>
      </c>
      <c r="B289" s="16" t="s">
        <v>439</v>
      </c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</row>
    <row r="290" spans="1:23" ht="48.75" thickBot="1" x14ac:dyDescent="0.3">
      <c r="A290" s="39" t="s">
        <v>440</v>
      </c>
      <c r="B290" s="16" t="s">
        <v>441</v>
      </c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</row>
    <row r="291" spans="1:23" ht="24.75" thickBot="1" x14ac:dyDescent="0.3">
      <c r="A291" s="39" t="s">
        <v>442</v>
      </c>
      <c r="B291" s="16" t="s">
        <v>443</v>
      </c>
      <c r="C291" s="102">
        <v>134</v>
      </c>
      <c r="D291" s="102"/>
      <c r="E291" s="102">
        <v>32</v>
      </c>
      <c r="F291" s="102">
        <v>102</v>
      </c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>
        <v>83</v>
      </c>
      <c r="S291" s="102">
        <v>16</v>
      </c>
      <c r="T291" s="102"/>
      <c r="U291" s="102">
        <v>25</v>
      </c>
      <c r="V291" s="102">
        <v>10</v>
      </c>
      <c r="W291" s="102"/>
    </row>
    <row r="292" spans="1:23" ht="60.75" thickBot="1" x14ac:dyDescent="0.3">
      <c r="A292" s="39" t="s">
        <v>444</v>
      </c>
      <c r="B292" s="16" t="s">
        <v>445</v>
      </c>
      <c r="C292" s="102">
        <v>16</v>
      </c>
      <c r="D292" s="102"/>
      <c r="E292" s="102">
        <v>6</v>
      </c>
      <c r="F292" s="102">
        <v>10</v>
      </c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>
        <v>7</v>
      </c>
      <c r="S292" s="102">
        <v>3</v>
      </c>
      <c r="T292" s="102"/>
      <c r="U292" s="102">
        <v>7</v>
      </c>
      <c r="V292" s="102">
        <v>0</v>
      </c>
      <c r="W292" s="102"/>
    </row>
    <row r="293" spans="1:23" ht="36.75" thickBot="1" x14ac:dyDescent="0.3">
      <c r="A293" s="41" t="s">
        <v>446</v>
      </c>
      <c r="B293" s="31" t="s">
        <v>447</v>
      </c>
      <c r="C293" s="100">
        <v>2</v>
      </c>
      <c r="D293" s="100"/>
      <c r="E293" s="100">
        <v>1</v>
      </c>
      <c r="F293" s="100">
        <v>1</v>
      </c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>
        <v>2</v>
      </c>
      <c r="S293" s="100"/>
      <c r="T293" s="100"/>
      <c r="U293" s="100">
        <v>1</v>
      </c>
      <c r="V293" s="100">
        <v>0</v>
      </c>
      <c r="W293" s="100"/>
    </row>
    <row r="294" spans="1:23" ht="48.75" thickBot="1" x14ac:dyDescent="0.3">
      <c r="A294" s="41" t="s">
        <v>448</v>
      </c>
      <c r="B294" s="31" t="s">
        <v>449</v>
      </c>
      <c r="C294" s="100">
        <v>14</v>
      </c>
      <c r="D294" s="100"/>
      <c r="E294" s="100">
        <v>5</v>
      </c>
      <c r="F294" s="100">
        <v>9</v>
      </c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>
        <v>5</v>
      </c>
      <c r="S294" s="100">
        <v>3</v>
      </c>
      <c r="T294" s="100"/>
      <c r="U294" s="100">
        <v>6</v>
      </c>
      <c r="V294" s="100">
        <v>0</v>
      </c>
      <c r="W294" s="100"/>
    </row>
    <row r="295" spans="1:23" ht="24.75" thickBot="1" x14ac:dyDescent="0.3">
      <c r="A295" s="39" t="s">
        <v>450</v>
      </c>
      <c r="B295" s="16" t="s">
        <v>451</v>
      </c>
      <c r="C295" s="102">
        <v>4</v>
      </c>
      <c r="D295" s="102"/>
      <c r="E295" s="102">
        <v>1</v>
      </c>
      <c r="F295" s="102">
        <v>3</v>
      </c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>
        <v>3</v>
      </c>
      <c r="S295" s="102"/>
      <c r="T295" s="102"/>
      <c r="U295" s="102">
        <v>1</v>
      </c>
      <c r="V295" s="102">
        <v>0</v>
      </c>
      <c r="W295" s="102"/>
    </row>
    <row r="296" spans="1:23" ht="36.75" thickBot="1" x14ac:dyDescent="0.3">
      <c r="A296" s="41" t="s">
        <v>452</v>
      </c>
      <c r="B296" s="31" t="s">
        <v>453</v>
      </c>
      <c r="C296" s="100">
        <v>2</v>
      </c>
      <c r="D296" s="100"/>
      <c r="E296" s="100">
        <v>1</v>
      </c>
      <c r="F296" s="100">
        <v>1</v>
      </c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>
        <v>2</v>
      </c>
      <c r="S296" s="100"/>
      <c r="T296" s="100"/>
      <c r="U296" s="100">
        <v>1</v>
      </c>
      <c r="V296" s="100"/>
      <c r="W296" s="100"/>
    </row>
    <row r="297" spans="1:23" ht="48.75" thickBot="1" x14ac:dyDescent="0.3">
      <c r="A297" s="41" t="s">
        <v>454</v>
      </c>
      <c r="B297" s="31" t="s">
        <v>455</v>
      </c>
      <c r="C297" s="100">
        <v>2</v>
      </c>
      <c r="D297" s="100"/>
      <c r="E297" s="100"/>
      <c r="F297" s="100">
        <v>2</v>
      </c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>
        <v>1</v>
      </c>
      <c r="S297" s="100"/>
      <c r="T297" s="100"/>
      <c r="U297" s="100">
        <v>1</v>
      </c>
      <c r="V297" s="100"/>
      <c r="W297" s="100"/>
    </row>
    <row r="298" spans="1:23" ht="36.75" thickBot="1" x14ac:dyDescent="0.3">
      <c r="A298" s="39" t="s">
        <v>456</v>
      </c>
      <c r="B298" s="16" t="s">
        <v>457</v>
      </c>
      <c r="C298" s="102">
        <v>0</v>
      </c>
      <c r="D298" s="102">
        <v>0</v>
      </c>
      <c r="E298" s="102">
        <v>0</v>
      </c>
      <c r="F298" s="102">
        <v>0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102">
        <v>0</v>
      </c>
      <c r="Q298" s="102">
        <v>0</v>
      </c>
      <c r="R298" s="102">
        <v>0</v>
      </c>
      <c r="S298" s="102">
        <v>0</v>
      </c>
      <c r="T298" s="102">
        <v>0</v>
      </c>
      <c r="U298" s="102">
        <v>0</v>
      </c>
      <c r="V298" s="102">
        <v>0</v>
      </c>
      <c r="W298" s="102">
        <v>0</v>
      </c>
    </row>
    <row r="299" spans="1:23" ht="60.75" thickBot="1" x14ac:dyDescent="0.3">
      <c r="A299" s="41" t="s">
        <v>458</v>
      </c>
      <c r="B299" s="31" t="s">
        <v>459</v>
      </c>
      <c r="C299" s="100">
        <v>0</v>
      </c>
      <c r="D299" s="100">
        <v>0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100">
        <v>0</v>
      </c>
      <c r="S299" s="100">
        <v>0</v>
      </c>
      <c r="T299" s="100">
        <v>0</v>
      </c>
      <c r="U299" s="100">
        <v>0</v>
      </c>
      <c r="V299" s="100">
        <v>0</v>
      </c>
      <c r="W299" s="100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100">
        <v>3</v>
      </c>
      <c r="D300" s="102"/>
      <c r="E300" s="102">
        <v>2</v>
      </c>
      <c r="F300" s="102">
        <v>1</v>
      </c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>
        <v>3</v>
      </c>
      <c r="S300" s="102"/>
      <c r="T300" s="102"/>
      <c r="U300" s="102">
        <v>2</v>
      </c>
      <c r="V300" s="102">
        <v>0</v>
      </c>
      <c r="W300" s="102"/>
    </row>
    <row r="301" spans="1:23" ht="48.75" thickBot="1" x14ac:dyDescent="0.3">
      <c r="A301" s="39" t="s">
        <v>462</v>
      </c>
      <c r="B301" s="16" t="s">
        <v>463</v>
      </c>
      <c r="C301" s="100">
        <v>2</v>
      </c>
      <c r="D301" s="102"/>
      <c r="E301" s="102">
        <v>1</v>
      </c>
      <c r="F301" s="102">
        <v>1</v>
      </c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>
        <v>2</v>
      </c>
      <c r="S301" s="102"/>
      <c r="T301" s="102"/>
      <c r="U301" s="102">
        <v>1</v>
      </c>
      <c r="V301" s="102">
        <v>0</v>
      </c>
      <c r="W301" s="102"/>
    </row>
    <row r="302" spans="1:23" ht="48.75" thickBot="1" x14ac:dyDescent="0.3">
      <c r="A302" s="41" t="s">
        <v>464</v>
      </c>
      <c r="B302" s="31" t="s">
        <v>465</v>
      </c>
      <c r="C302" s="100">
        <v>2</v>
      </c>
      <c r="D302" s="100"/>
      <c r="E302" s="100">
        <v>1</v>
      </c>
      <c r="F302" s="100">
        <v>1</v>
      </c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>
        <v>2</v>
      </c>
      <c r="S302" s="100"/>
      <c r="T302" s="100"/>
      <c r="U302" s="100">
        <v>1</v>
      </c>
      <c r="V302" s="100">
        <v>0</v>
      </c>
      <c r="W302" s="100"/>
    </row>
    <row r="303" spans="1:23" ht="48.75" thickBot="1" x14ac:dyDescent="0.3">
      <c r="A303" s="39" t="s">
        <v>466</v>
      </c>
      <c r="B303" s="16" t="s">
        <v>467</v>
      </c>
      <c r="C303" s="102">
        <v>798</v>
      </c>
      <c r="D303" s="102"/>
      <c r="E303" s="102">
        <v>94</v>
      </c>
      <c r="F303" s="102">
        <v>548</v>
      </c>
      <c r="G303" s="102">
        <v>156</v>
      </c>
      <c r="H303" s="102">
        <v>0</v>
      </c>
      <c r="I303" s="102"/>
      <c r="J303" s="102"/>
      <c r="K303" s="102"/>
      <c r="L303" s="102"/>
      <c r="M303" s="102"/>
      <c r="N303" s="102"/>
      <c r="O303" s="102"/>
      <c r="P303" s="102"/>
      <c r="Q303" s="102"/>
      <c r="R303" s="102">
        <v>331</v>
      </c>
      <c r="S303" s="102">
        <v>102</v>
      </c>
      <c r="T303" s="102">
        <v>12</v>
      </c>
      <c r="U303" s="102">
        <v>197</v>
      </c>
      <c r="V303" s="102">
        <v>156</v>
      </c>
      <c r="W303" s="102"/>
    </row>
    <row r="304" spans="1:23" ht="36.75" thickBot="1" x14ac:dyDescent="0.3">
      <c r="A304" s="39" t="s">
        <v>468</v>
      </c>
      <c r="B304" s="16" t="s">
        <v>469</v>
      </c>
      <c r="C304" s="102">
        <v>798</v>
      </c>
      <c r="D304" s="102"/>
      <c r="E304" s="102">
        <v>94</v>
      </c>
      <c r="F304" s="102">
        <v>548</v>
      </c>
      <c r="G304" s="102">
        <v>156</v>
      </c>
      <c r="H304" s="130">
        <v>0</v>
      </c>
      <c r="I304" s="102"/>
      <c r="J304" s="102"/>
      <c r="K304" s="102"/>
      <c r="L304" s="102"/>
      <c r="M304" s="102"/>
      <c r="N304" s="102"/>
      <c r="O304" s="102"/>
      <c r="P304" s="102"/>
      <c r="Q304" s="102"/>
      <c r="R304" s="102">
        <v>331</v>
      </c>
      <c r="S304" s="102">
        <v>102</v>
      </c>
      <c r="T304" s="102">
        <v>12</v>
      </c>
      <c r="U304" s="102">
        <v>197</v>
      </c>
      <c r="V304" s="102">
        <v>156</v>
      </c>
      <c r="W304" s="102"/>
    </row>
    <row r="305" spans="1:23" ht="36.75" thickBot="1" x14ac:dyDescent="0.3">
      <c r="A305" s="39" t="s">
        <v>470</v>
      </c>
      <c r="B305" s="16" t="s">
        <v>471</v>
      </c>
      <c r="C305" s="102">
        <v>1233</v>
      </c>
      <c r="D305" s="102">
        <v>0</v>
      </c>
      <c r="E305" s="102">
        <v>178</v>
      </c>
      <c r="F305" s="102">
        <v>878</v>
      </c>
      <c r="G305" s="102">
        <v>177</v>
      </c>
      <c r="H305" s="102">
        <v>0</v>
      </c>
      <c r="I305" s="102">
        <v>0</v>
      </c>
      <c r="J305" s="102">
        <v>0</v>
      </c>
      <c r="K305" s="102">
        <v>0</v>
      </c>
      <c r="L305" s="102">
        <v>0</v>
      </c>
      <c r="M305" s="102">
        <v>0</v>
      </c>
      <c r="N305" s="102">
        <v>2</v>
      </c>
      <c r="O305" s="102">
        <v>0</v>
      </c>
      <c r="P305" s="102">
        <v>6</v>
      </c>
      <c r="Q305" s="102">
        <v>0</v>
      </c>
      <c r="R305" s="102">
        <v>786</v>
      </c>
      <c r="S305" s="102">
        <v>57</v>
      </c>
      <c r="T305" s="102">
        <v>5</v>
      </c>
      <c r="U305" s="102">
        <v>274</v>
      </c>
      <c r="V305" s="130">
        <v>111</v>
      </c>
      <c r="W305" s="102"/>
    </row>
    <row r="306" spans="1:23" ht="24.75" thickBot="1" x14ac:dyDescent="0.3">
      <c r="A306" s="39" t="s">
        <v>472</v>
      </c>
      <c r="B306" s="16" t="s">
        <v>473</v>
      </c>
      <c r="C306" s="102">
        <v>327</v>
      </c>
      <c r="D306" s="102"/>
      <c r="E306" s="130">
        <v>58</v>
      </c>
      <c r="F306" s="102">
        <v>223</v>
      </c>
      <c r="G306" s="102">
        <v>46</v>
      </c>
      <c r="H306" s="130">
        <v>0</v>
      </c>
      <c r="I306" s="102"/>
      <c r="J306" s="102"/>
      <c r="K306" s="102"/>
      <c r="L306" s="102"/>
      <c r="M306" s="102"/>
      <c r="N306" s="102"/>
      <c r="O306" s="102"/>
      <c r="P306" s="102"/>
      <c r="Q306" s="102"/>
      <c r="R306" s="102">
        <v>168</v>
      </c>
      <c r="S306" s="102">
        <v>27</v>
      </c>
      <c r="T306" s="102"/>
      <c r="U306" s="102">
        <v>96</v>
      </c>
      <c r="V306" s="130">
        <v>36</v>
      </c>
      <c r="W306" s="102"/>
    </row>
    <row r="307" spans="1:23" ht="36.75" thickBot="1" x14ac:dyDescent="0.3">
      <c r="A307" s="39" t="s">
        <v>474</v>
      </c>
      <c r="B307" s="16" t="s">
        <v>475</v>
      </c>
      <c r="C307" s="102">
        <v>155</v>
      </c>
      <c r="D307" s="102"/>
      <c r="E307" s="130">
        <v>32</v>
      </c>
      <c r="F307" s="102">
        <v>96</v>
      </c>
      <c r="G307" s="102">
        <v>27</v>
      </c>
      <c r="H307" s="130">
        <v>0</v>
      </c>
      <c r="I307" s="102"/>
      <c r="J307" s="102"/>
      <c r="K307" s="102"/>
      <c r="L307" s="102"/>
      <c r="M307" s="102"/>
      <c r="N307" s="102"/>
      <c r="O307" s="102"/>
      <c r="P307" s="102"/>
      <c r="Q307" s="102"/>
      <c r="R307" s="102">
        <v>89</v>
      </c>
      <c r="S307" s="102">
        <v>14</v>
      </c>
      <c r="T307" s="102"/>
      <c r="U307" s="102">
        <v>35</v>
      </c>
      <c r="V307" s="130">
        <v>17</v>
      </c>
      <c r="W307" s="102"/>
    </row>
    <row r="308" spans="1:23" ht="36.75" thickBot="1" x14ac:dyDescent="0.3">
      <c r="A308" s="39" t="s">
        <v>476</v>
      </c>
      <c r="B308" s="16" t="s">
        <v>477</v>
      </c>
      <c r="C308" s="102">
        <v>0</v>
      </c>
      <c r="D308" s="102"/>
      <c r="E308" s="130">
        <v>0</v>
      </c>
      <c r="F308" s="102"/>
      <c r="G308" s="102">
        <v>0</v>
      </c>
      <c r="H308" s="130">
        <v>0</v>
      </c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30">
        <v>0</v>
      </c>
      <c r="W308" s="102"/>
    </row>
    <row r="309" spans="1:23" ht="36.75" thickBot="1" x14ac:dyDescent="0.3">
      <c r="A309" s="39" t="s">
        <v>478</v>
      </c>
      <c r="B309" s="16" t="s">
        <v>479</v>
      </c>
      <c r="C309" s="102">
        <v>155</v>
      </c>
      <c r="D309" s="102"/>
      <c r="E309" s="130">
        <v>32</v>
      </c>
      <c r="F309" s="102">
        <v>96</v>
      </c>
      <c r="G309" s="102">
        <v>27</v>
      </c>
      <c r="H309" s="130">
        <v>0</v>
      </c>
      <c r="I309" s="102"/>
      <c r="J309" s="102"/>
      <c r="K309" s="102"/>
      <c r="L309" s="102"/>
      <c r="M309" s="102"/>
      <c r="N309" s="102"/>
      <c r="O309" s="102"/>
      <c r="P309" s="102"/>
      <c r="Q309" s="102"/>
      <c r="R309" s="102">
        <v>89</v>
      </c>
      <c r="S309" s="102">
        <v>14</v>
      </c>
      <c r="T309" s="102"/>
      <c r="U309" s="102">
        <v>35</v>
      </c>
      <c r="V309" s="130">
        <v>17</v>
      </c>
      <c r="W309" s="102"/>
    </row>
    <row r="310" spans="1:23" ht="36.75" thickBot="1" x14ac:dyDescent="0.3">
      <c r="A310" s="38" t="s">
        <v>480</v>
      </c>
      <c r="B310" s="16" t="s">
        <v>481</v>
      </c>
      <c r="C310" s="102">
        <v>10</v>
      </c>
      <c r="D310" s="102"/>
      <c r="E310" s="102">
        <v>9</v>
      </c>
      <c r="F310" s="102">
        <v>9</v>
      </c>
      <c r="G310" s="102">
        <v>4</v>
      </c>
      <c r="H310" s="102"/>
      <c r="I310" s="102">
        <v>1</v>
      </c>
      <c r="J310" s="102">
        <v>1</v>
      </c>
      <c r="K310" s="102"/>
      <c r="L310" s="102"/>
      <c r="M310" s="102">
        <v>1</v>
      </c>
      <c r="N310" s="102">
        <v>2</v>
      </c>
      <c r="O310" s="140"/>
      <c r="P310" s="141">
        <v>2</v>
      </c>
      <c r="Q310" s="141"/>
      <c r="R310" s="142">
        <v>4</v>
      </c>
      <c r="S310" s="141">
        <v>4</v>
      </c>
      <c r="T310" s="141">
        <v>4</v>
      </c>
      <c r="U310" s="141">
        <v>4</v>
      </c>
      <c r="V310" s="130">
        <v>2</v>
      </c>
      <c r="W310" s="102"/>
    </row>
    <row r="311" spans="1:23" ht="15.75" thickBot="1" x14ac:dyDescent="0.3">
      <c r="A311" s="41" t="s">
        <v>482</v>
      </c>
      <c r="B311" s="18" t="s">
        <v>483</v>
      </c>
      <c r="C311" s="100">
        <v>10</v>
      </c>
      <c r="D311" s="100"/>
      <c r="E311" s="100">
        <v>9</v>
      </c>
      <c r="F311" s="100">
        <v>9</v>
      </c>
      <c r="G311" s="100">
        <v>4</v>
      </c>
      <c r="H311" s="100"/>
      <c r="I311" s="100">
        <v>1</v>
      </c>
      <c r="J311" s="100">
        <v>1</v>
      </c>
      <c r="K311" s="100"/>
      <c r="L311" s="100"/>
      <c r="M311" s="100">
        <v>1</v>
      </c>
      <c r="N311" s="100">
        <v>2</v>
      </c>
      <c r="O311" s="143"/>
      <c r="P311" s="144">
        <v>2</v>
      </c>
      <c r="Q311" s="144"/>
      <c r="R311" s="145">
        <v>4</v>
      </c>
      <c r="S311" s="144">
        <v>4</v>
      </c>
      <c r="T311" s="144">
        <v>4</v>
      </c>
      <c r="U311" s="144">
        <v>4</v>
      </c>
      <c r="V311" s="129">
        <v>2</v>
      </c>
      <c r="W311" s="100"/>
    </row>
    <row r="312" spans="1:23" ht="24.75" thickBot="1" x14ac:dyDescent="0.3">
      <c r="A312" s="41" t="s">
        <v>484</v>
      </c>
      <c r="B312" s="19" t="s">
        <v>485</v>
      </c>
      <c r="C312" s="120">
        <v>10</v>
      </c>
      <c r="D312" s="120"/>
      <c r="E312" s="120">
        <v>9</v>
      </c>
      <c r="F312" s="120">
        <v>9</v>
      </c>
      <c r="G312" s="120">
        <v>2</v>
      </c>
      <c r="H312" s="120"/>
      <c r="I312" s="120">
        <v>1</v>
      </c>
      <c r="J312" s="120">
        <v>1</v>
      </c>
      <c r="K312" s="120"/>
      <c r="L312" s="120"/>
      <c r="M312" s="120">
        <v>1</v>
      </c>
      <c r="N312" s="100">
        <v>2</v>
      </c>
      <c r="O312" s="143"/>
      <c r="P312" s="144">
        <v>2</v>
      </c>
      <c r="Q312" s="144"/>
      <c r="R312" s="145">
        <v>4</v>
      </c>
      <c r="S312" s="144">
        <v>4</v>
      </c>
      <c r="T312" s="144">
        <v>4</v>
      </c>
      <c r="U312" s="144">
        <v>4</v>
      </c>
      <c r="V312" s="129">
        <v>0</v>
      </c>
      <c r="W312" s="120"/>
    </row>
    <row r="313" spans="1:23" ht="24.75" thickBot="1" x14ac:dyDescent="0.3">
      <c r="A313" s="39" t="s">
        <v>486</v>
      </c>
      <c r="B313" s="16" t="s">
        <v>487</v>
      </c>
      <c r="C313" s="146">
        <v>208</v>
      </c>
      <c r="D313" s="147"/>
      <c r="E313" s="147">
        <v>33</v>
      </c>
      <c r="F313" s="147">
        <v>175</v>
      </c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>
        <v>166</v>
      </c>
      <c r="S313" s="147">
        <v>19</v>
      </c>
      <c r="T313" s="147"/>
      <c r="U313" s="147">
        <v>53</v>
      </c>
      <c r="V313" s="147">
        <v>14</v>
      </c>
      <c r="W313" s="148"/>
    </row>
    <row r="314" spans="1:23" ht="15.75" thickBot="1" x14ac:dyDescent="0.3">
      <c r="A314" s="41" t="s">
        <v>488</v>
      </c>
      <c r="B314" s="22" t="s">
        <v>18</v>
      </c>
      <c r="C314" s="96">
        <v>120</v>
      </c>
      <c r="D314" s="97"/>
      <c r="E314" s="97">
        <v>19</v>
      </c>
      <c r="F314" s="97">
        <v>101</v>
      </c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>
        <v>106</v>
      </c>
      <c r="S314" s="97">
        <v>15</v>
      </c>
      <c r="T314" s="97"/>
      <c r="U314" s="97">
        <v>22</v>
      </c>
      <c r="V314" s="97">
        <v>9</v>
      </c>
      <c r="W314" s="98"/>
    </row>
    <row r="315" spans="1:23" ht="15.75" thickBot="1" x14ac:dyDescent="0.3">
      <c r="A315" s="41" t="s">
        <v>489</v>
      </c>
      <c r="B315" s="22" t="s">
        <v>57</v>
      </c>
      <c r="C315" s="99">
        <v>88</v>
      </c>
      <c r="D315" s="99"/>
      <c r="E315" s="99">
        <v>14</v>
      </c>
      <c r="F315" s="99">
        <v>74</v>
      </c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>
        <v>60</v>
      </c>
      <c r="S315" s="99">
        <v>4</v>
      </c>
      <c r="T315" s="99"/>
      <c r="U315" s="99">
        <v>31</v>
      </c>
      <c r="V315" s="99">
        <v>5</v>
      </c>
      <c r="W315" s="99"/>
    </row>
    <row r="316" spans="1:23" ht="24.75" thickBot="1" x14ac:dyDescent="0.3">
      <c r="A316" s="39" t="s">
        <v>490</v>
      </c>
      <c r="B316" s="16" t="s">
        <v>491</v>
      </c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</row>
    <row r="317" spans="1:23" ht="24.75" thickBot="1" x14ac:dyDescent="0.3">
      <c r="A317" s="39" t="s">
        <v>492</v>
      </c>
      <c r="B317" s="16" t="s">
        <v>493</v>
      </c>
      <c r="C317" s="150">
        <v>1927</v>
      </c>
      <c r="D317" s="150">
        <v>0</v>
      </c>
      <c r="E317" s="150">
        <v>611</v>
      </c>
      <c r="F317" s="150">
        <v>1316</v>
      </c>
      <c r="G317" s="150">
        <v>0</v>
      </c>
      <c r="H317" s="150">
        <v>0</v>
      </c>
      <c r="I317" s="150">
        <v>0</v>
      </c>
      <c r="J317" s="150">
        <v>0</v>
      </c>
      <c r="K317" s="150">
        <v>0</v>
      </c>
      <c r="L317" s="150">
        <v>0</v>
      </c>
      <c r="M317" s="150">
        <v>0</v>
      </c>
      <c r="N317" s="150">
        <v>0</v>
      </c>
      <c r="O317" s="150">
        <v>0</v>
      </c>
      <c r="P317" s="150">
        <v>0</v>
      </c>
      <c r="Q317" s="150">
        <v>0</v>
      </c>
      <c r="R317" s="150">
        <v>1066</v>
      </c>
      <c r="S317" s="150">
        <v>117</v>
      </c>
      <c r="T317" s="150">
        <v>0</v>
      </c>
      <c r="U317" s="150">
        <v>669</v>
      </c>
      <c r="V317" s="150">
        <v>95</v>
      </c>
      <c r="W317" s="102"/>
    </row>
    <row r="318" spans="1:23" ht="72" x14ac:dyDescent="0.25">
      <c r="A318" s="198" t="s">
        <v>494</v>
      </c>
      <c r="B318" s="23" t="s">
        <v>495</v>
      </c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241"/>
      <c r="W318" s="241"/>
    </row>
    <row r="319" spans="1:23" ht="36.75" thickBot="1" x14ac:dyDescent="0.3">
      <c r="A319" s="199"/>
      <c r="B319" s="16" t="s">
        <v>496</v>
      </c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242"/>
      <c r="W319" s="242"/>
    </row>
    <row r="320" spans="1:23" ht="24.75" thickBot="1" x14ac:dyDescent="0.3">
      <c r="A320" s="41" t="s">
        <v>497</v>
      </c>
      <c r="B320" s="19" t="s">
        <v>498</v>
      </c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243"/>
    </row>
    <row r="321" spans="1:23" ht="24.75" thickBot="1" x14ac:dyDescent="0.3">
      <c r="A321" s="41" t="s">
        <v>499</v>
      </c>
      <c r="B321" s="19" t="s">
        <v>500</v>
      </c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244"/>
    </row>
    <row r="322" spans="1:23" ht="36.75" thickBot="1" x14ac:dyDescent="0.3">
      <c r="A322" s="41" t="s">
        <v>501</v>
      </c>
      <c r="B322" s="19" t="s">
        <v>502</v>
      </c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</row>
    <row r="323" spans="1:23" ht="24.75" thickBot="1" x14ac:dyDescent="0.3">
      <c r="A323" s="41" t="s">
        <v>503</v>
      </c>
      <c r="B323" s="19" t="s">
        <v>504</v>
      </c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</row>
    <row r="324" spans="1:23" ht="36.75" thickBot="1" x14ac:dyDescent="0.3">
      <c r="A324" s="38" t="s">
        <v>505</v>
      </c>
      <c r="B324" s="16" t="s">
        <v>506</v>
      </c>
      <c r="C324" s="137">
        <v>815</v>
      </c>
      <c r="D324" s="137">
        <v>0</v>
      </c>
      <c r="E324" s="137">
        <v>77</v>
      </c>
      <c r="F324" s="137">
        <v>675</v>
      </c>
      <c r="G324" s="137">
        <v>149</v>
      </c>
      <c r="H324" s="137">
        <v>0</v>
      </c>
      <c r="I324" s="137">
        <v>0</v>
      </c>
      <c r="J324" s="137">
        <v>0</v>
      </c>
      <c r="K324" s="137">
        <v>0</v>
      </c>
      <c r="L324" s="137">
        <v>0</v>
      </c>
      <c r="M324" s="137">
        <v>0</v>
      </c>
      <c r="N324" s="137">
        <v>4</v>
      </c>
      <c r="O324" s="137">
        <v>0</v>
      </c>
      <c r="P324" s="137">
        <v>19</v>
      </c>
      <c r="Q324" s="187">
        <v>0</v>
      </c>
      <c r="R324" s="137">
        <v>698</v>
      </c>
      <c r="S324" s="137">
        <v>89</v>
      </c>
      <c r="T324" s="137">
        <v>15</v>
      </c>
      <c r="U324" s="137">
        <v>241</v>
      </c>
      <c r="V324" s="137">
        <v>136</v>
      </c>
      <c r="W324" s="139">
        <v>0</v>
      </c>
    </row>
    <row r="325" spans="1:23" ht="15.75" thickBot="1" x14ac:dyDescent="0.3">
      <c r="A325" s="38" t="s">
        <v>507</v>
      </c>
      <c r="B325" s="16" t="s">
        <v>508</v>
      </c>
      <c r="C325" s="102">
        <v>2</v>
      </c>
      <c r="D325" s="102"/>
      <c r="E325" s="102">
        <v>1</v>
      </c>
      <c r="F325" s="102">
        <v>1</v>
      </c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>
        <v>2</v>
      </c>
      <c r="S325" s="102"/>
      <c r="T325" s="102"/>
      <c r="U325" s="102">
        <v>1</v>
      </c>
      <c r="V325" s="102"/>
      <c r="W325" s="102"/>
    </row>
    <row r="326" spans="1:23" ht="15.75" thickBot="1" x14ac:dyDescent="0.3">
      <c r="A326" s="41" t="s">
        <v>509</v>
      </c>
      <c r="B326" s="22" t="s">
        <v>510</v>
      </c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</row>
    <row r="327" spans="1:23" ht="24.75" thickBot="1" x14ac:dyDescent="0.3">
      <c r="A327" s="38" t="s">
        <v>511</v>
      </c>
      <c r="B327" s="16" t="s">
        <v>512</v>
      </c>
      <c r="C327" s="102">
        <v>4733</v>
      </c>
      <c r="D327" s="102"/>
      <c r="E327" s="102">
        <v>4500</v>
      </c>
      <c r="F327" s="102">
        <v>233</v>
      </c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>
        <v>2233</v>
      </c>
      <c r="S327" s="102"/>
      <c r="T327" s="102"/>
      <c r="U327" s="102">
        <v>2500</v>
      </c>
      <c r="V327" s="102"/>
      <c r="W327" s="102"/>
    </row>
    <row r="328" spans="1:23" ht="15.75" thickBot="1" x14ac:dyDescent="0.3">
      <c r="A328" s="41" t="s">
        <v>513</v>
      </c>
      <c r="B328" s="19" t="s">
        <v>514</v>
      </c>
      <c r="C328" s="100">
        <v>4633</v>
      </c>
      <c r="D328" s="100"/>
      <c r="E328" s="100">
        <v>4400</v>
      </c>
      <c r="F328" s="100">
        <v>233</v>
      </c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>
        <v>2233</v>
      </c>
      <c r="S328" s="100"/>
      <c r="T328" s="100"/>
      <c r="U328" s="100">
        <v>2400</v>
      </c>
      <c r="V328" s="100"/>
      <c r="W328" s="100"/>
    </row>
    <row r="329" spans="1:23" ht="36.75" thickBot="1" x14ac:dyDescent="0.3">
      <c r="A329" s="41" t="s">
        <v>515</v>
      </c>
      <c r="B329" s="19" t="s">
        <v>516</v>
      </c>
      <c r="C329" s="100">
        <v>100</v>
      </c>
      <c r="D329" s="100"/>
      <c r="E329" s="100">
        <v>100</v>
      </c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>
        <v>100</v>
      </c>
      <c r="V329" s="100"/>
      <c r="W329" s="100"/>
    </row>
    <row r="330" spans="1:23" ht="24.75" thickBot="1" x14ac:dyDescent="0.3">
      <c r="A330" s="41" t="s">
        <v>517</v>
      </c>
      <c r="B330" s="19" t="s">
        <v>518</v>
      </c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</row>
    <row r="331" spans="1:23" ht="15.75" thickBot="1" x14ac:dyDescent="0.3">
      <c r="A331" s="41" t="s">
        <v>519</v>
      </c>
      <c r="B331" s="19" t="s">
        <v>520</v>
      </c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</row>
    <row r="332" spans="1:23" ht="15.75" thickBot="1" x14ac:dyDescent="0.3">
      <c r="A332" s="38" t="s">
        <v>521</v>
      </c>
      <c r="B332" s="16" t="s">
        <v>522</v>
      </c>
      <c r="C332" s="101">
        <v>1</v>
      </c>
      <c r="D332" s="101"/>
      <c r="E332" s="101"/>
      <c r="F332" s="101">
        <v>1</v>
      </c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>
        <v>1</v>
      </c>
      <c r="S332" s="101"/>
      <c r="T332" s="101"/>
      <c r="U332" s="101"/>
      <c r="V332" s="101"/>
      <c r="W332" s="101"/>
    </row>
    <row r="333" spans="1:23" ht="15.75" thickBot="1" x14ac:dyDescent="0.3">
      <c r="A333" s="41" t="s">
        <v>523</v>
      </c>
      <c r="B333" s="19" t="s">
        <v>524</v>
      </c>
      <c r="C333" s="100">
        <v>1</v>
      </c>
      <c r="D333" s="100"/>
      <c r="E333" s="100"/>
      <c r="F333" s="100">
        <v>1</v>
      </c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>
        <v>1</v>
      </c>
      <c r="S333" s="100"/>
      <c r="T333" s="100"/>
      <c r="U333" s="100"/>
      <c r="V333" s="100"/>
      <c r="W333" s="100"/>
    </row>
    <row r="334" spans="1:23" ht="15.75" thickBot="1" x14ac:dyDescent="0.3">
      <c r="A334" s="41" t="s">
        <v>525</v>
      </c>
      <c r="B334" s="19" t="s">
        <v>526</v>
      </c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</row>
    <row r="335" spans="1:23" ht="24.75" thickBot="1" x14ac:dyDescent="0.3">
      <c r="A335" s="38" t="s">
        <v>527</v>
      </c>
      <c r="B335" s="16" t="s">
        <v>528</v>
      </c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</row>
    <row r="336" spans="1:23" ht="15.75" thickBot="1" x14ac:dyDescent="0.3">
      <c r="A336" s="41" t="s">
        <v>529</v>
      </c>
      <c r="B336" s="19" t="s">
        <v>530</v>
      </c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</row>
    <row r="337" spans="1:23" ht="15.75" thickBot="1" x14ac:dyDescent="0.3">
      <c r="A337" s="41" t="s">
        <v>531</v>
      </c>
      <c r="B337" s="19" t="s">
        <v>532</v>
      </c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</row>
    <row r="338" spans="1:23" ht="24.75" thickBot="1" x14ac:dyDescent="0.3">
      <c r="A338" s="38" t="s">
        <v>533</v>
      </c>
      <c r="B338" s="16" t="s">
        <v>534</v>
      </c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</row>
    <row r="339" spans="1:23" ht="15.75" thickBot="1" x14ac:dyDescent="0.3">
      <c r="A339" s="41" t="s">
        <v>535</v>
      </c>
      <c r="B339" s="19" t="s">
        <v>530</v>
      </c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</row>
    <row r="340" spans="1:23" ht="15.75" thickBot="1" x14ac:dyDescent="0.3">
      <c r="A340" s="41" t="s">
        <v>536</v>
      </c>
      <c r="B340" s="19" t="s">
        <v>532</v>
      </c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</row>
    <row r="341" spans="1:23" ht="24.75" thickBot="1" x14ac:dyDescent="0.3">
      <c r="A341" s="38" t="s">
        <v>537</v>
      </c>
      <c r="B341" s="16" t="s">
        <v>538</v>
      </c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</row>
    <row r="342" spans="1:23" ht="15.75" thickBot="1" x14ac:dyDescent="0.3">
      <c r="A342" s="41" t="s">
        <v>539</v>
      </c>
      <c r="B342" s="19" t="s">
        <v>530</v>
      </c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</row>
    <row r="343" spans="1:23" ht="15.75" thickBot="1" x14ac:dyDescent="0.3">
      <c r="A343" s="41" t="s">
        <v>540</v>
      </c>
      <c r="B343" s="19" t="s">
        <v>532</v>
      </c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</row>
    <row r="344" spans="1:23" ht="15.75" thickBot="1" x14ac:dyDescent="0.3">
      <c r="A344" s="38" t="s">
        <v>541</v>
      </c>
      <c r="B344" s="16" t="s">
        <v>542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</row>
    <row r="345" spans="1:23" ht="36.75" thickBot="1" x14ac:dyDescent="0.3">
      <c r="A345" s="38" t="s">
        <v>543</v>
      </c>
      <c r="B345" s="16" t="s">
        <v>544</v>
      </c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</row>
    <row r="346" spans="1:23" ht="15.75" thickBot="1" x14ac:dyDescent="0.3">
      <c r="A346" s="41" t="s">
        <v>545</v>
      </c>
      <c r="B346" s="19" t="s">
        <v>530</v>
      </c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</row>
    <row r="347" spans="1:23" ht="15.75" thickBot="1" x14ac:dyDescent="0.3">
      <c r="A347" s="41" t="s">
        <v>546</v>
      </c>
      <c r="B347" s="19" t="s">
        <v>532</v>
      </c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</row>
    <row r="348" spans="1:23" ht="24.75" thickBot="1" x14ac:dyDescent="0.3">
      <c r="A348" s="39" t="s">
        <v>547</v>
      </c>
      <c r="B348" s="16" t="s">
        <v>548</v>
      </c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</row>
    <row r="349" spans="1:23" ht="24.75" thickBot="1" x14ac:dyDescent="0.3">
      <c r="A349" s="41" t="s">
        <v>549</v>
      </c>
      <c r="B349" s="19" t="s">
        <v>550</v>
      </c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</row>
    <row r="350" spans="1:23" ht="24.75" thickBot="1" x14ac:dyDescent="0.3">
      <c r="A350" s="39" t="s">
        <v>551</v>
      </c>
      <c r="B350" s="16" t="s">
        <v>552</v>
      </c>
      <c r="C350" s="102">
        <v>2</v>
      </c>
      <c r="D350" s="102"/>
      <c r="E350" s="102">
        <v>1</v>
      </c>
      <c r="F350" s="102">
        <v>1</v>
      </c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>
        <v>2</v>
      </c>
      <c r="S350" s="102"/>
      <c r="T350" s="102"/>
      <c r="U350" s="102">
        <v>1</v>
      </c>
      <c r="V350" s="102"/>
      <c r="W350" s="102"/>
    </row>
    <row r="351" spans="1:23" ht="24.75" thickBot="1" x14ac:dyDescent="0.3">
      <c r="A351" s="41" t="s">
        <v>553</v>
      </c>
      <c r="B351" s="19" t="s">
        <v>554</v>
      </c>
      <c r="C351" s="100">
        <v>2</v>
      </c>
      <c r="D351" s="100"/>
      <c r="E351" s="100">
        <v>1</v>
      </c>
      <c r="F351" s="100">
        <v>1</v>
      </c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>
        <v>2</v>
      </c>
      <c r="S351" s="100"/>
      <c r="T351" s="100"/>
      <c r="U351" s="100">
        <v>1</v>
      </c>
      <c r="V351" s="100"/>
      <c r="W351" s="100"/>
    </row>
    <row r="352" spans="1:23" ht="36.75" thickBot="1" x14ac:dyDescent="0.3">
      <c r="A352" s="39" t="s">
        <v>555</v>
      </c>
      <c r="B352" s="16" t="s">
        <v>556</v>
      </c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</row>
    <row r="353" spans="1:23" ht="24.75" thickBot="1" x14ac:dyDescent="0.3">
      <c r="A353" s="41" t="s">
        <v>557</v>
      </c>
      <c r="B353" s="19" t="s">
        <v>558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</row>
    <row r="354" spans="1:23" ht="24.75" thickBot="1" x14ac:dyDescent="0.3">
      <c r="A354" s="41" t="s">
        <v>559</v>
      </c>
      <c r="B354" s="19" t="s">
        <v>560</v>
      </c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</row>
    <row r="355" spans="1:23" ht="15.75" thickBot="1" x14ac:dyDescent="0.3">
      <c r="A355" s="41" t="s">
        <v>561</v>
      </c>
      <c r="B355" s="19" t="s">
        <v>562</v>
      </c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</row>
    <row r="356" spans="1:23" ht="15.75" thickBot="1" x14ac:dyDescent="0.3">
      <c r="A356" s="41" t="s">
        <v>563</v>
      </c>
      <c r="B356" s="19" t="s">
        <v>564</v>
      </c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</row>
    <row r="357" spans="1:23" ht="36.75" thickBot="1" x14ac:dyDescent="0.3">
      <c r="A357" s="39" t="s">
        <v>565</v>
      </c>
      <c r="B357" s="16" t="s">
        <v>566</v>
      </c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</row>
    <row r="358" spans="1:23" ht="36.75" thickBot="1" x14ac:dyDescent="0.3">
      <c r="A358" s="39" t="s">
        <v>567</v>
      </c>
      <c r="B358" s="16" t="s">
        <v>568</v>
      </c>
      <c r="C358" s="101">
        <v>3</v>
      </c>
      <c r="D358" s="101"/>
      <c r="E358" s="101">
        <v>2</v>
      </c>
      <c r="F358" s="101">
        <v>1</v>
      </c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>
        <v>3</v>
      </c>
      <c r="S358" s="101"/>
      <c r="T358" s="101"/>
      <c r="U358" s="101"/>
      <c r="V358" s="101"/>
      <c r="W358" s="101"/>
    </row>
    <row r="359" spans="1:23" ht="24.75" thickBot="1" x14ac:dyDescent="0.3">
      <c r="A359" s="41" t="s">
        <v>569</v>
      </c>
      <c r="B359" s="19" t="s">
        <v>558</v>
      </c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</row>
    <row r="360" spans="1:23" ht="24.75" thickBot="1" x14ac:dyDescent="0.3">
      <c r="A360" s="41" t="s">
        <v>570</v>
      </c>
      <c r="B360" s="19" t="s">
        <v>560</v>
      </c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</row>
    <row r="361" spans="1:23" ht="15.75" thickBot="1" x14ac:dyDescent="0.3">
      <c r="A361" s="41" t="s">
        <v>571</v>
      </c>
      <c r="B361" s="19" t="s">
        <v>562</v>
      </c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</row>
    <row r="362" spans="1:23" ht="15.75" thickBot="1" x14ac:dyDescent="0.3">
      <c r="A362" s="41" t="s">
        <v>572</v>
      </c>
      <c r="B362" s="19" t="s">
        <v>564</v>
      </c>
      <c r="C362" s="100">
        <v>3</v>
      </c>
      <c r="D362" s="100"/>
      <c r="E362" s="100">
        <v>3</v>
      </c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>
        <v>3</v>
      </c>
      <c r="S362" s="100"/>
      <c r="T362" s="100"/>
      <c r="U362" s="100"/>
      <c r="V362" s="100"/>
      <c r="W362" s="100"/>
    </row>
    <row r="363" spans="1:23" ht="24.75" thickBot="1" x14ac:dyDescent="0.3">
      <c r="A363" s="39" t="s">
        <v>573</v>
      </c>
      <c r="B363" s="16" t="s">
        <v>574</v>
      </c>
      <c r="C363" s="102">
        <v>43</v>
      </c>
      <c r="D363" s="102"/>
      <c r="E363" s="102">
        <v>43</v>
      </c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>
        <v>43</v>
      </c>
      <c r="S363" s="102"/>
      <c r="T363" s="102"/>
      <c r="U363" s="102"/>
      <c r="V363" s="102"/>
      <c r="W363" s="102"/>
    </row>
    <row r="364" spans="1:23" ht="24.75" thickBot="1" x14ac:dyDescent="0.3">
      <c r="A364" s="39" t="s">
        <v>575</v>
      </c>
      <c r="B364" s="16" t="s">
        <v>576</v>
      </c>
      <c r="C364" s="102">
        <v>240</v>
      </c>
      <c r="D364" s="102"/>
      <c r="E364" s="102">
        <v>240</v>
      </c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>
        <v>240</v>
      </c>
      <c r="S364" s="102"/>
      <c r="T364" s="102"/>
      <c r="U364" s="102">
        <v>240</v>
      </c>
      <c r="V364" s="102"/>
      <c r="W364" s="102"/>
    </row>
    <row r="365" spans="1:23" ht="36.75" thickBot="1" x14ac:dyDescent="0.3">
      <c r="A365" s="39" t="s">
        <v>577</v>
      </c>
      <c r="B365" s="16" t="s">
        <v>578</v>
      </c>
      <c r="C365" s="102">
        <v>4</v>
      </c>
      <c r="D365" s="102"/>
      <c r="E365" s="102">
        <v>4</v>
      </c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>
        <v>4</v>
      </c>
      <c r="S365" s="102"/>
      <c r="T365" s="102"/>
      <c r="U365" s="102">
        <v>4</v>
      </c>
      <c r="V365" s="102"/>
      <c r="W365" s="102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645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92">
    <mergeCell ref="U73:U74"/>
    <mergeCell ref="V73:V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W320:W321"/>
    <mergeCell ref="V54:V56"/>
    <mergeCell ref="W54:W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R54:R56"/>
    <mergeCell ref="S54:S56"/>
    <mergeCell ref="T54:T56"/>
    <mergeCell ref="U54:U56"/>
    <mergeCell ref="K189:K190"/>
    <mergeCell ref="W318:W319"/>
    <mergeCell ref="W194:W195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W235:W236"/>
    <mergeCell ref="P194:P195"/>
    <mergeCell ref="Q194:Q195"/>
    <mergeCell ref="R194:R195"/>
    <mergeCell ref="S194:S195"/>
    <mergeCell ref="T194:T195"/>
    <mergeCell ref="L194:L195"/>
    <mergeCell ref="C194:C195"/>
    <mergeCell ref="D194:D195"/>
    <mergeCell ref="E194:E195"/>
    <mergeCell ref="F194:F195"/>
    <mergeCell ref="G194:G195"/>
    <mergeCell ref="V318:V319"/>
    <mergeCell ref="M194:M195"/>
    <mergeCell ref="N194:N195"/>
    <mergeCell ref="O194:O195"/>
    <mergeCell ref="P189:P190"/>
    <mergeCell ref="Q189:Q190"/>
    <mergeCell ref="R189:R190"/>
    <mergeCell ref="S189:S190"/>
    <mergeCell ref="T189:T190"/>
    <mergeCell ref="U189:U190"/>
    <mergeCell ref="V189:V190"/>
    <mergeCell ref="U194:U195"/>
    <mergeCell ref="V194:V195"/>
    <mergeCell ref="H194:H195"/>
    <mergeCell ref="I194:I195"/>
    <mergeCell ref="J194:J195"/>
    <mergeCell ref="K194:K195"/>
    <mergeCell ref="F189:F190"/>
    <mergeCell ref="G189:G190"/>
    <mergeCell ref="H189:H190"/>
    <mergeCell ref="I189:I190"/>
    <mergeCell ref="J189:J190"/>
    <mergeCell ref="L189:L190"/>
    <mergeCell ref="M189:M190"/>
    <mergeCell ref="L159:L160"/>
    <mergeCell ref="M159:M160"/>
    <mergeCell ref="N159:N160"/>
    <mergeCell ref="O159:O160"/>
    <mergeCell ref="P159:P160"/>
    <mergeCell ref="Q159:Q160"/>
    <mergeCell ref="R138:R139"/>
    <mergeCell ref="W138:W139"/>
    <mergeCell ref="U138:U139"/>
    <mergeCell ref="V138:V139"/>
    <mergeCell ref="S138:S139"/>
    <mergeCell ref="T138:T139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38:L139"/>
    <mergeCell ref="M138:M139"/>
    <mergeCell ref="N138:N139"/>
    <mergeCell ref="O138:O139"/>
    <mergeCell ref="P138:P139"/>
    <mergeCell ref="Q138:Q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R122:R123"/>
    <mergeCell ref="I124:I125"/>
    <mergeCell ref="J124:J125"/>
    <mergeCell ref="K124:K125"/>
    <mergeCell ref="S122:S123"/>
    <mergeCell ref="T122:T123"/>
    <mergeCell ref="U122:U123"/>
    <mergeCell ref="V122:V123"/>
    <mergeCell ref="L122:L123"/>
    <mergeCell ref="M122:M123"/>
    <mergeCell ref="N122:N123"/>
    <mergeCell ref="W124:W125"/>
    <mergeCell ref="U124:U125"/>
    <mergeCell ref="V124:V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W64:W65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64:R65"/>
    <mergeCell ref="S64:S65"/>
    <mergeCell ref="T64:T65"/>
    <mergeCell ref="U64:U65"/>
    <mergeCell ref="V64:V65"/>
    <mergeCell ref="W97:W98"/>
    <mergeCell ref="U97:U98"/>
    <mergeCell ref="V97:V98"/>
    <mergeCell ref="W60:W61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0:R61"/>
    <mergeCell ref="S60:S61"/>
    <mergeCell ref="T60:T61"/>
    <mergeCell ref="U60:U61"/>
    <mergeCell ref="V60:V61"/>
    <mergeCell ref="M60:M61"/>
    <mergeCell ref="N60:N61"/>
    <mergeCell ref="O60:O61"/>
    <mergeCell ref="Q60:Q61"/>
    <mergeCell ref="H60:H61"/>
    <mergeCell ref="I60:I61"/>
    <mergeCell ref="J60:J61"/>
    <mergeCell ref="K60:K61"/>
    <mergeCell ref="L60:L61"/>
    <mergeCell ref="C60:C61"/>
    <mergeCell ref="D60:D61"/>
    <mergeCell ref="E60:E61"/>
    <mergeCell ref="F60:F61"/>
    <mergeCell ref="G60:G61"/>
    <mergeCell ref="Q49:Q50"/>
    <mergeCell ref="R49:R50"/>
    <mergeCell ref="S49:S50"/>
    <mergeCell ref="T49:T50"/>
    <mergeCell ref="U49:U50"/>
    <mergeCell ref="L49:L50"/>
    <mergeCell ref="M49:M50"/>
    <mergeCell ref="N49:N50"/>
    <mergeCell ref="O49:O50"/>
    <mergeCell ref="P49:P50"/>
    <mergeCell ref="V49:V50"/>
    <mergeCell ref="W49:W50"/>
    <mergeCell ref="G49:G50"/>
    <mergeCell ref="H49:H50"/>
    <mergeCell ref="A54:A56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I49:I50"/>
    <mergeCell ref="J49:J50"/>
    <mergeCell ref="K49:K50"/>
    <mergeCell ref="A9:A10"/>
    <mergeCell ref="B9:B10"/>
    <mergeCell ref="A49:A50"/>
    <mergeCell ref="C49:C50"/>
    <mergeCell ref="D49:D50"/>
    <mergeCell ref="E49:E50"/>
    <mergeCell ref="F49:F50"/>
    <mergeCell ref="A64:A65"/>
    <mergeCell ref="A60:A61"/>
    <mergeCell ref="A138:A139"/>
    <mergeCell ref="A124:A125"/>
    <mergeCell ref="A122:A123"/>
    <mergeCell ref="A189:A190"/>
    <mergeCell ref="A159:A160"/>
    <mergeCell ref="A372:W372"/>
    <mergeCell ref="A318:A319"/>
    <mergeCell ref="A235:A236"/>
    <mergeCell ref="A194:A195"/>
    <mergeCell ref="A371:W371"/>
    <mergeCell ref="R159:R160"/>
    <mergeCell ref="S159:S160"/>
    <mergeCell ref="T159:T160"/>
    <mergeCell ref="U159:U160"/>
    <mergeCell ref="V159:V160"/>
    <mergeCell ref="W159:W160"/>
    <mergeCell ref="C189:C190"/>
    <mergeCell ref="D189:D190"/>
    <mergeCell ref="E189:E190"/>
    <mergeCell ref="N189:N190"/>
    <mergeCell ref="O189:O190"/>
    <mergeCell ref="P60:P61"/>
    <mergeCell ref="W189:W190"/>
    <mergeCell ref="A97:A98"/>
    <mergeCell ref="O122:O123"/>
    <mergeCell ref="P122:P123"/>
    <mergeCell ref="Q122:Q123"/>
    <mergeCell ref="R97:R98"/>
    <mergeCell ref="S97:S98"/>
    <mergeCell ref="T97:T98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W122:W123"/>
    <mergeCell ref="C124:C125"/>
    <mergeCell ref="D124:D125"/>
    <mergeCell ref="E124:E125"/>
    <mergeCell ref="F124:F125"/>
    <mergeCell ref="G124:G125"/>
    <mergeCell ref="H124:H125"/>
  </mergeCells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zoomScale="71" zoomScaleNormal="71" workbookViewId="0">
      <pane xSplit="12" ySplit="9" topLeftCell="M314" activePane="bottomRight" state="frozen"/>
      <selection pane="topRight" activeCell="M1" sqref="M1"/>
      <selection pane="bottomLeft" activeCell="A10" sqref="A10"/>
      <selection pane="bottomRight" activeCell="Z303" sqref="Z303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633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2">
        <v>144</v>
      </c>
      <c r="D11" s="2">
        <f t="shared" ref="D11:W11" si="0">SUM(D12:D13,D23)</f>
        <v>0</v>
      </c>
      <c r="E11" s="2">
        <f t="shared" si="0"/>
        <v>0</v>
      </c>
      <c r="F11" s="2">
        <v>144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v>7</v>
      </c>
      <c r="S11" s="2">
        <f t="shared" si="0"/>
        <v>1</v>
      </c>
      <c r="T11" s="2">
        <f t="shared" si="0"/>
        <v>2</v>
      </c>
      <c r="U11" s="2">
        <f t="shared" si="0"/>
        <v>134</v>
      </c>
      <c r="V11" s="2">
        <v>0</v>
      </c>
      <c r="W11" s="2">
        <f t="shared" si="0"/>
        <v>0</v>
      </c>
    </row>
    <row r="12" spans="1:23" ht="15.75" thickBot="1" x14ac:dyDescent="0.3">
      <c r="A12" s="41" t="s">
        <v>17</v>
      </c>
      <c r="B12" s="18" t="s">
        <v>18</v>
      </c>
      <c r="C12" s="34">
        <v>8</v>
      </c>
      <c r="D12" s="34"/>
      <c r="E12" s="34"/>
      <c r="F12" s="34">
        <v>8</v>
      </c>
      <c r="G12" s="34"/>
      <c r="H12" s="34"/>
      <c r="I12" s="34"/>
      <c r="J12" s="34">
        <v>0</v>
      </c>
      <c r="K12" s="34"/>
      <c r="L12" s="34"/>
      <c r="M12" s="34"/>
      <c r="N12" s="34"/>
      <c r="O12" s="34"/>
      <c r="P12" s="34"/>
      <c r="Q12" s="34"/>
      <c r="R12" s="34">
        <v>5</v>
      </c>
      <c r="S12" s="34">
        <v>1</v>
      </c>
      <c r="T12" s="34">
        <v>1</v>
      </c>
      <c r="U12" s="34">
        <v>1</v>
      </c>
      <c r="V12" s="34"/>
      <c r="W12" s="34"/>
    </row>
    <row r="13" spans="1:23" ht="24.75" thickBot="1" x14ac:dyDescent="0.3">
      <c r="A13" s="41" t="s">
        <v>19</v>
      </c>
      <c r="B13" s="19" t="s">
        <v>20</v>
      </c>
      <c r="C13" s="1">
        <v>136</v>
      </c>
      <c r="D13" s="53"/>
      <c r="E13" s="1">
        <f t="shared" ref="E13:W13" si="1">SUM(E14,E15,E18,E19,E20)</f>
        <v>0</v>
      </c>
      <c r="F13" s="1">
        <v>136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0</v>
      </c>
      <c r="Q13" s="1">
        <f t="shared" si="1"/>
        <v>0</v>
      </c>
      <c r="R13" s="1">
        <v>2</v>
      </c>
      <c r="S13" s="1">
        <f t="shared" si="1"/>
        <v>0</v>
      </c>
      <c r="T13" s="1">
        <v>1</v>
      </c>
      <c r="U13" s="1">
        <v>133</v>
      </c>
      <c r="V13" s="1">
        <v>0</v>
      </c>
      <c r="W13" s="1">
        <f t="shared" si="1"/>
        <v>0</v>
      </c>
    </row>
    <row r="14" spans="1:23" ht="36.75" thickBot="1" x14ac:dyDescent="0.3">
      <c r="A14" s="41" t="s">
        <v>21</v>
      </c>
      <c r="B14" s="19" t="s">
        <v>22</v>
      </c>
      <c r="C14" s="34">
        <v>66</v>
      </c>
      <c r="D14" s="54"/>
      <c r="E14" s="34">
        <v>0</v>
      </c>
      <c r="F14" s="34">
        <v>66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2</v>
      </c>
      <c r="S14" s="34">
        <v>0</v>
      </c>
      <c r="T14" s="34">
        <v>1</v>
      </c>
      <c r="U14" s="34">
        <v>63</v>
      </c>
      <c r="V14" s="34">
        <v>0</v>
      </c>
      <c r="W14" s="34">
        <v>0</v>
      </c>
    </row>
    <row r="15" spans="1:23" ht="96.75" thickBot="1" x14ac:dyDescent="0.3">
      <c r="A15" s="41" t="s">
        <v>23</v>
      </c>
      <c r="B15" s="19" t="s">
        <v>24</v>
      </c>
      <c r="C15" s="1">
        <f>SUM(C16:C17)</f>
        <v>0</v>
      </c>
      <c r="D15" s="1">
        <f t="shared" ref="D15:W15" si="2">SUM(D16:D17)</f>
        <v>0</v>
      </c>
      <c r="E15" s="1">
        <f t="shared" si="2"/>
        <v>0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W15" s="1">
        <f t="shared" si="2"/>
        <v>0</v>
      </c>
    </row>
    <row r="16" spans="1:23" ht="156.75" thickBot="1" x14ac:dyDescent="0.3">
      <c r="A16" s="41" t="s">
        <v>25</v>
      </c>
      <c r="B16" s="19" t="s">
        <v>26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1">
        <f>SUM(W17:W18)</f>
        <v>0</v>
      </c>
    </row>
    <row r="17" spans="1:23" ht="156.75" thickBot="1" x14ac:dyDescent="0.3">
      <c r="A17" s="41" t="s">
        <v>27</v>
      </c>
      <c r="B17" s="19" t="s">
        <v>28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</row>
    <row r="18" spans="1:23" ht="60.75" thickBot="1" x14ac:dyDescent="0.3">
      <c r="A18" s="41" t="s">
        <v>29</v>
      </c>
      <c r="B18" s="19" t="s">
        <v>30</v>
      </c>
      <c r="C18" s="34">
        <v>70</v>
      </c>
      <c r="D18" s="34">
        <v>0</v>
      </c>
      <c r="E18" s="34">
        <v>0</v>
      </c>
      <c r="F18" s="34">
        <v>70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70</v>
      </c>
      <c r="V18" s="34">
        <v>0</v>
      </c>
      <c r="W18" s="34">
        <v>0</v>
      </c>
    </row>
    <row r="19" spans="1:23" ht="48.75" thickBot="1" x14ac:dyDescent="0.3">
      <c r="A19" s="41" t="s">
        <v>31</v>
      </c>
      <c r="B19" s="19" t="s">
        <v>32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3" ht="48.75" thickBot="1" x14ac:dyDescent="0.3">
      <c r="A20" s="38" t="s">
        <v>33</v>
      </c>
      <c r="B20" s="16" t="s">
        <v>34</v>
      </c>
      <c r="C20" s="2">
        <f>SUM(C21:C22)</f>
        <v>0</v>
      </c>
      <c r="D20" s="2">
        <f t="shared" ref="D20:W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</row>
    <row r="21" spans="1:23" ht="48.75" thickBot="1" x14ac:dyDescent="0.3">
      <c r="A21" s="41" t="s">
        <v>35</v>
      </c>
      <c r="B21" s="19" t="s">
        <v>36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60.75" thickBot="1" x14ac:dyDescent="0.3">
      <c r="A22" s="41" t="s">
        <v>37</v>
      </c>
      <c r="B22" s="19" t="s">
        <v>38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3" ht="36.75" thickBot="1" x14ac:dyDescent="0.3">
      <c r="A23" s="38" t="s">
        <v>39</v>
      </c>
      <c r="B23" s="16" t="s">
        <v>40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1:23" ht="24.75" thickBot="1" x14ac:dyDescent="0.3">
      <c r="A24" s="38" t="s">
        <v>41</v>
      </c>
      <c r="B24" s="16" t="s">
        <v>42</v>
      </c>
      <c r="C24" s="2">
        <f>SUM(C25:C26)</f>
        <v>0</v>
      </c>
      <c r="D24" s="2">
        <f t="shared" ref="D24:W24" si="4">SUM(D25:D26)</f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0</v>
      </c>
      <c r="O24" s="2">
        <f t="shared" si="4"/>
        <v>0</v>
      </c>
      <c r="P24" s="2">
        <f t="shared" si="4"/>
        <v>0</v>
      </c>
      <c r="Q24" s="2">
        <f t="shared" si="4"/>
        <v>0</v>
      </c>
      <c r="R24" s="2">
        <f t="shared" si="4"/>
        <v>0</v>
      </c>
      <c r="S24" s="2">
        <f t="shared" si="4"/>
        <v>0</v>
      </c>
      <c r="T24" s="2">
        <f t="shared" si="4"/>
        <v>0</v>
      </c>
      <c r="U24" s="2">
        <f t="shared" si="4"/>
        <v>0</v>
      </c>
      <c r="V24" s="2">
        <f t="shared" si="4"/>
        <v>0</v>
      </c>
      <c r="W24" s="2">
        <f t="shared" si="4"/>
        <v>0</v>
      </c>
    </row>
    <row r="25" spans="1:23" ht="15.75" thickBot="1" x14ac:dyDescent="0.3">
      <c r="A25" s="41" t="s">
        <v>43</v>
      </c>
      <c r="B25" s="18" t="s">
        <v>44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</row>
    <row r="26" spans="1:23" ht="15.75" thickBot="1" x14ac:dyDescent="0.3">
      <c r="A26" s="41" t="s">
        <v>45</v>
      </c>
      <c r="B26" s="18" t="s">
        <v>46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</row>
    <row r="27" spans="1:23" ht="72.75" thickBot="1" x14ac:dyDescent="0.3">
      <c r="A27" s="39" t="s">
        <v>47</v>
      </c>
      <c r="B27" s="16" t="s">
        <v>48</v>
      </c>
      <c r="C27" s="36">
        <v>26</v>
      </c>
      <c r="D27" s="36"/>
      <c r="E27" s="36"/>
      <c r="F27" s="36">
        <v>26</v>
      </c>
      <c r="G27" s="36"/>
      <c r="H27" s="36"/>
      <c r="I27" s="36"/>
      <c r="J27" s="36">
        <v>1</v>
      </c>
      <c r="K27" s="36"/>
      <c r="L27" s="36"/>
      <c r="M27" s="36"/>
      <c r="N27" s="36"/>
      <c r="O27" s="36"/>
      <c r="P27" s="36"/>
      <c r="Q27" s="36"/>
      <c r="R27" s="36">
        <v>25</v>
      </c>
      <c r="S27" s="36"/>
      <c r="T27" s="36"/>
      <c r="U27" s="36">
        <v>23</v>
      </c>
      <c r="V27" s="36"/>
      <c r="W27" s="36"/>
    </row>
    <row r="28" spans="1:23" ht="15.75" thickBot="1" x14ac:dyDescent="0.3">
      <c r="A28" s="38" t="s">
        <v>49</v>
      </c>
      <c r="B28" s="21" t="s">
        <v>50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1:23" ht="15.75" thickBot="1" x14ac:dyDescent="0.3">
      <c r="A29" s="38" t="s">
        <v>51</v>
      </c>
      <c r="B29" s="21" t="s">
        <v>52</v>
      </c>
      <c r="C29" s="46">
        <v>144</v>
      </c>
      <c r="D29" s="46"/>
      <c r="E29" s="46"/>
      <c r="F29" s="46">
        <v>144</v>
      </c>
      <c r="G29" s="46"/>
      <c r="H29" s="46"/>
      <c r="I29" s="46"/>
      <c r="J29" s="46">
        <v>0</v>
      </c>
      <c r="K29" s="46"/>
      <c r="L29" s="46"/>
      <c r="M29" s="46"/>
      <c r="N29" s="46"/>
      <c r="O29" s="46"/>
      <c r="P29" s="46"/>
      <c r="Q29" s="46"/>
      <c r="R29" s="46">
        <v>7</v>
      </c>
      <c r="S29" s="46">
        <v>1</v>
      </c>
      <c r="T29" s="46">
        <v>2</v>
      </c>
      <c r="U29" s="36">
        <v>134</v>
      </c>
      <c r="V29" s="36"/>
      <c r="W29" s="36"/>
    </row>
    <row r="30" spans="1:23" ht="24.75" thickBot="1" x14ac:dyDescent="0.3">
      <c r="A30" s="39" t="s">
        <v>53</v>
      </c>
      <c r="B30" s="16" t="s">
        <v>54</v>
      </c>
      <c r="C30" s="48">
        <v>307</v>
      </c>
      <c r="D30" s="48">
        <f t="shared" ref="D30:W30" si="5">SUM(D31:D32)</f>
        <v>0</v>
      </c>
      <c r="E30" s="48">
        <f t="shared" si="5"/>
        <v>0</v>
      </c>
      <c r="F30" s="48">
        <v>307</v>
      </c>
      <c r="G30" s="48">
        <f t="shared" si="5"/>
        <v>0</v>
      </c>
      <c r="H30" s="48">
        <f t="shared" si="5"/>
        <v>0</v>
      </c>
      <c r="I30" s="48">
        <f t="shared" si="5"/>
        <v>0</v>
      </c>
      <c r="J30" s="48">
        <v>0</v>
      </c>
      <c r="K30" s="48">
        <v>0</v>
      </c>
      <c r="L30" s="48">
        <f t="shared" si="5"/>
        <v>0</v>
      </c>
      <c r="M30" s="48">
        <v>0</v>
      </c>
      <c r="N30" s="48">
        <f t="shared" si="5"/>
        <v>0</v>
      </c>
      <c r="O30" s="48">
        <f t="shared" si="5"/>
        <v>0</v>
      </c>
      <c r="P30" s="48">
        <f t="shared" si="5"/>
        <v>0</v>
      </c>
      <c r="Q30" s="48">
        <f t="shared" si="5"/>
        <v>0</v>
      </c>
      <c r="R30" s="48">
        <v>40</v>
      </c>
      <c r="S30" s="48">
        <f t="shared" si="5"/>
        <v>9</v>
      </c>
      <c r="T30" s="48">
        <v>32</v>
      </c>
      <c r="U30" s="48">
        <v>226</v>
      </c>
      <c r="V30" s="48">
        <v>0</v>
      </c>
      <c r="W30" s="48">
        <f t="shared" si="5"/>
        <v>0</v>
      </c>
    </row>
    <row r="31" spans="1:23" ht="15.75" thickBot="1" x14ac:dyDescent="0.3">
      <c r="A31" s="41" t="s">
        <v>55</v>
      </c>
      <c r="B31" s="22" t="s">
        <v>18</v>
      </c>
      <c r="C31" s="34">
        <v>85</v>
      </c>
      <c r="D31" s="34"/>
      <c r="E31" s="34"/>
      <c r="F31" s="34">
        <v>85</v>
      </c>
      <c r="G31" s="34"/>
      <c r="H31" s="34"/>
      <c r="I31" s="34"/>
      <c r="J31" s="34">
        <v>0</v>
      </c>
      <c r="K31" s="34"/>
      <c r="L31" s="34"/>
      <c r="M31" s="34"/>
      <c r="N31" s="34"/>
      <c r="O31" s="34"/>
      <c r="P31" s="34"/>
      <c r="Q31" s="34"/>
      <c r="R31" s="34">
        <v>37</v>
      </c>
      <c r="S31" s="34">
        <v>9</v>
      </c>
      <c r="T31" s="34">
        <v>26</v>
      </c>
      <c r="U31" s="34">
        <v>13</v>
      </c>
      <c r="V31" s="34"/>
      <c r="W31" s="34"/>
    </row>
    <row r="32" spans="1:23" ht="15.75" thickBot="1" x14ac:dyDescent="0.3">
      <c r="A32" s="41" t="s">
        <v>56</v>
      </c>
      <c r="B32" s="22" t="s">
        <v>57</v>
      </c>
      <c r="C32" s="45">
        <v>222</v>
      </c>
      <c r="D32" s="45"/>
      <c r="E32" s="45"/>
      <c r="F32" s="45">
        <v>222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>
        <v>3</v>
      </c>
      <c r="S32" s="45"/>
      <c r="T32" s="45">
        <v>6</v>
      </c>
      <c r="U32" s="45">
        <v>213</v>
      </c>
      <c r="V32" s="34"/>
      <c r="W32" s="34"/>
    </row>
    <row r="33" spans="1:23" ht="24.75" thickBot="1" x14ac:dyDescent="0.3">
      <c r="A33" s="39" t="s">
        <v>58</v>
      </c>
      <c r="B33" s="16" t="s">
        <v>59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36.75" thickBot="1" x14ac:dyDescent="0.3">
      <c r="A34" s="39" t="s">
        <v>60</v>
      </c>
      <c r="B34" s="16" t="s">
        <v>61</v>
      </c>
      <c r="C34" s="36">
        <v>61</v>
      </c>
      <c r="D34" s="36"/>
      <c r="E34" s="36"/>
      <c r="F34" s="36">
        <v>61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v>5</v>
      </c>
      <c r="S34" s="36">
        <v>1</v>
      </c>
      <c r="T34" s="36">
        <v>1</v>
      </c>
      <c r="U34" s="36">
        <v>54</v>
      </c>
      <c r="V34" s="36"/>
      <c r="W34" s="36"/>
    </row>
    <row r="35" spans="1:23" ht="132.75" customHeight="1" thickBot="1" x14ac:dyDescent="0.3">
      <c r="A35" s="38" t="s">
        <v>62</v>
      </c>
      <c r="B35" s="16" t="s">
        <v>63</v>
      </c>
      <c r="C35" s="46">
        <v>17</v>
      </c>
      <c r="D35" s="46"/>
      <c r="E35" s="46"/>
      <c r="F35" s="46">
        <v>17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>
        <v>17</v>
      </c>
      <c r="V35" s="46"/>
      <c r="W35" s="66"/>
    </row>
    <row r="36" spans="1:23" ht="132.75" thickBot="1" x14ac:dyDescent="0.3">
      <c r="A36" s="38" t="s">
        <v>64</v>
      </c>
      <c r="B36" s="16" t="s">
        <v>65</v>
      </c>
      <c r="C36" s="36"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36.75" thickBot="1" x14ac:dyDescent="0.3">
      <c r="A37" s="38" t="s">
        <v>66</v>
      </c>
      <c r="B37" s="16" t="s">
        <v>67</v>
      </c>
      <c r="C37" s="57">
        <v>66</v>
      </c>
      <c r="D37" s="57">
        <f t="shared" ref="D37:W37" si="6">SUM(D38:D40)</f>
        <v>0</v>
      </c>
      <c r="E37" s="57">
        <f t="shared" si="6"/>
        <v>0</v>
      </c>
      <c r="F37" s="57">
        <v>66</v>
      </c>
      <c r="G37" s="57">
        <f t="shared" si="6"/>
        <v>0</v>
      </c>
      <c r="H37" s="57">
        <f t="shared" si="6"/>
        <v>0</v>
      </c>
      <c r="I37" s="57">
        <f t="shared" si="6"/>
        <v>0</v>
      </c>
      <c r="J37" s="57">
        <f t="shared" si="6"/>
        <v>0</v>
      </c>
      <c r="K37" s="57">
        <v>0</v>
      </c>
      <c r="L37" s="57">
        <f t="shared" si="6"/>
        <v>0</v>
      </c>
      <c r="M37" s="57">
        <f t="shared" si="6"/>
        <v>0</v>
      </c>
      <c r="N37" s="57">
        <f t="shared" si="6"/>
        <v>0</v>
      </c>
      <c r="O37" s="57">
        <f t="shared" si="6"/>
        <v>0</v>
      </c>
      <c r="P37" s="57">
        <f t="shared" si="6"/>
        <v>0</v>
      </c>
      <c r="Q37" s="57">
        <f t="shared" si="6"/>
        <v>0</v>
      </c>
      <c r="R37" s="57">
        <f t="shared" si="6"/>
        <v>5</v>
      </c>
      <c r="S37" s="57">
        <f t="shared" si="6"/>
        <v>1</v>
      </c>
      <c r="T37" s="57">
        <f t="shared" si="6"/>
        <v>1</v>
      </c>
      <c r="U37" s="57">
        <v>59</v>
      </c>
      <c r="V37" s="57">
        <v>0</v>
      </c>
      <c r="W37" s="57">
        <f t="shared" si="6"/>
        <v>0</v>
      </c>
    </row>
    <row r="38" spans="1:23" ht="15.75" thickBot="1" x14ac:dyDescent="0.3">
      <c r="A38" s="41" t="s">
        <v>68</v>
      </c>
      <c r="B38" s="19" t="s">
        <v>18</v>
      </c>
      <c r="C38" s="34">
        <v>8</v>
      </c>
      <c r="D38" s="34"/>
      <c r="E38" s="34"/>
      <c r="F38" s="34">
        <v>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>
        <v>5</v>
      </c>
      <c r="S38" s="34">
        <v>1</v>
      </c>
      <c r="T38" s="34">
        <v>1</v>
      </c>
      <c r="U38" s="34">
        <v>1</v>
      </c>
      <c r="V38" s="34"/>
      <c r="W38" s="34"/>
    </row>
    <row r="39" spans="1:23" ht="15.75" thickBot="1" x14ac:dyDescent="0.3">
      <c r="A39" s="41" t="s">
        <v>69</v>
      </c>
      <c r="B39" s="19" t="s">
        <v>57</v>
      </c>
      <c r="C39" s="34">
        <v>58</v>
      </c>
      <c r="D39" s="34"/>
      <c r="E39" s="34"/>
      <c r="F39" s="34">
        <v>58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>
        <v>58</v>
      </c>
      <c r="V39" s="34"/>
      <c r="W39" s="34"/>
    </row>
    <row r="40" spans="1:23" ht="15.75" thickBot="1" x14ac:dyDescent="0.3">
      <c r="A40" s="41" t="s">
        <v>70</v>
      </c>
      <c r="B40" s="19" t="s">
        <v>71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60.75" customHeight="1" thickBot="1" x14ac:dyDescent="0.3">
      <c r="A41" s="39" t="s">
        <v>72</v>
      </c>
      <c r="B41" s="16" t="s">
        <v>73</v>
      </c>
      <c r="C41" s="61">
        <v>127</v>
      </c>
      <c r="D41" s="61">
        <f t="shared" ref="D41:W41" si="7">SUM(D42:D43)</f>
        <v>0</v>
      </c>
      <c r="E41" s="61">
        <f t="shared" si="7"/>
        <v>0</v>
      </c>
      <c r="F41" s="61">
        <v>127</v>
      </c>
      <c r="G41" s="61">
        <f t="shared" si="7"/>
        <v>0</v>
      </c>
      <c r="H41" s="61">
        <f t="shared" si="7"/>
        <v>0</v>
      </c>
      <c r="I41" s="61">
        <f t="shared" si="7"/>
        <v>0</v>
      </c>
      <c r="J41" s="61">
        <f t="shared" si="7"/>
        <v>0</v>
      </c>
      <c r="K41" s="61">
        <v>0</v>
      </c>
      <c r="L41" s="61">
        <f t="shared" si="7"/>
        <v>0</v>
      </c>
      <c r="M41" s="61">
        <f t="shared" si="7"/>
        <v>0</v>
      </c>
      <c r="N41" s="61">
        <f t="shared" si="7"/>
        <v>0</v>
      </c>
      <c r="O41" s="61">
        <f t="shared" si="7"/>
        <v>0</v>
      </c>
      <c r="P41" s="61">
        <f t="shared" si="7"/>
        <v>0</v>
      </c>
      <c r="Q41" s="61">
        <f t="shared" si="7"/>
        <v>0</v>
      </c>
      <c r="R41" s="61">
        <f t="shared" si="7"/>
        <v>7</v>
      </c>
      <c r="S41" s="61">
        <f t="shared" si="7"/>
        <v>1</v>
      </c>
      <c r="T41" s="61">
        <f t="shared" si="7"/>
        <v>2</v>
      </c>
      <c r="U41" s="61">
        <v>117</v>
      </c>
      <c r="V41" s="57">
        <v>0</v>
      </c>
      <c r="W41" s="57">
        <f t="shared" si="7"/>
        <v>0</v>
      </c>
    </row>
    <row r="42" spans="1:23" ht="15.75" thickBot="1" x14ac:dyDescent="0.3">
      <c r="A42" s="41" t="s">
        <v>74</v>
      </c>
      <c r="B42" s="19" t="s">
        <v>18</v>
      </c>
      <c r="C42" s="50">
        <v>8</v>
      </c>
      <c r="D42" s="50"/>
      <c r="E42" s="50"/>
      <c r="F42" s="50">
        <v>8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4">
        <v>5</v>
      </c>
      <c r="S42" s="44">
        <v>1</v>
      </c>
      <c r="T42" s="44">
        <v>1</v>
      </c>
      <c r="U42" s="44">
        <v>1</v>
      </c>
      <c r="V42" s="56"/>
      <c r="W42" s="56"/>
    </row>
    <row r="43" spans="1:23" ht="15.75" thickBot="1" x14ac:dyDescent="0.3">
      <c r="A43" s="41" t="s">
        <v>75</v>
      </c>
      <c r="B43" s="19" t="s">
        <v>57</v>
      </c>
      <c r="C43" s="50">
        <v>119</v>
      </c>
      <c r="D43" s="50"/>
      <c r="E43" s="50"/>
      <c r="F43" s="50">
        <v>119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3">
        <v>2</v>
      </c>
      <c r="S43" s="43">
        <v>0</v>
      </c>
      <c r="T43" s="43">
        <v>1</v>
      </c>
      <c r="U43" s="50">
        <v>116</v>
      </c>
      <c r="V43" s="56"/>
      <c r="W43" s="56"/>
    </row>
    <row r="44" spans="1:23" ht="24.75" thickBot="1" x14ac:dyDescent="0.3">
      <c r="A44" s="39" t="s">
        <v>76</v>
      </c>
      <c r="B44" s="16" t="s">
        <v>77</v>
      </c>
      <c r="C44" s="2">
        <f>SUM(C45:C46)</f>
        <v>0</v>
      </c>
      <c r="D44" s="2">
        <f t="shared" ref="D44:W44" si="8">SUM(D45:D46)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2">
        <f t="shared" si="8"/>
        <v>0</v>
      </c>
      <c r="T44" s="2">
        <f t="shared" si="8"/>
        <v>0</v>
      </c>
      <c r="U44" s="2">
        <f t="shared" si="8"/>
        <v>0</v>
      </c>
      <c r="V44" s="2">
        <f t="shared" si="8"/>
        <v>0</v>
      </c>
      <c r="W44" s="2">
        <f t="shared" si="8"/>
        <v>0</v>
      </c>
    </row>
    <row r="45" spans="1:23" ht="15.75" thickBot="1" x14ac:dyDescent="0.3">
      <c r="A45" s="41" t="s">
        <v>78</v>
      </c>
      <c r="B45" s="19" t="s">
        <v>18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ht="15.75" thickBot="1" x14ac:dyDescent="0.3">
      <c r="A46" s="41" t="s">
        <v>79</v>
      </c>
      <c r="B46" s="19" t="s">
        <v>57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ht="72.75" thickBot="1" x14ac:dyDescent="0.3">
      <c r="A47" s="39" t="s">
        <v>80</v>
      </c>
      <c r="B47" s="16" t="s">
        <v>81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60.75" thickBot="1" x14ac:dyDescent="0.3">
      <c r="A48" s="41" t="s">
        <v>82</v>
      </c>
      <c r="B48" s="22" t="s">
        <v>83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24" x14ac:dyDescent="0.25">
      <c r="A49" s="198" t="s">
        <v>84</v>
      </c>
      <c r="B49" s="23" t="s">
        <v>85</v>
      </c>
      <c r="C49" s="226">
        <v>363</v>
      </c>
      <c r="D49" s="226">
        <f t="shared" ref="D49:J49" si="9">SUM(D54,D60,D64)</f>
        <v>0</v>
      </c>
      <c r="E49" s="226">
        <f t="shared" si="9"/>
        <v>0</v>
      </c>
      <c r="F49" s="226">
        <v>363</v>
      </c>
      <c r="G49" s="226">
        <f t="shared" si="9"/>
        <v>0</v>
      </c>
      <c r="H49" s="226">
        <f t="shared" si="9"/>
        <v>0</v>
      </c>
      <c r="I49" s="226">
        <f t="shared" si="9"/>
        <v>0</v>
      </c>
      <c r="J49" s="226">
        <f t="shared" si="9"/>
        <v>0</v>
      </c>
      <c r="K49" s="226">
        <v>0</v>
      </c>
      <c r="L49" s="226">
        <f t="shared" ref="L49:W49" si="10">SUM(L54,L60,L64)</f>
        <v>0</v>
      </c>
      <c r="M49" s="226">
        <f t="shared" si="10"/>
        <v>0</v>
      </c>
      <c r="N49" s="226">
        <f t="shared" si="10"/>
        <v>0</v>
      </c>
      <c r="O49" s="226">
        <f t="shared" si="10"/>
        <v>0</v>
      </c>
      <c r="P49" s="226">
        <f t="shared" si="10"/>
        <v>0</v>
      </c>
      <c r="Q49" s="226">
        <f t="shared" si="10"/>
        <v>0</v>
      </c>
      <c r="R49" s="226">
        <v>27</v>
      </c>
      <c r="S49" s="226">
        <v>8</v>
      </c>
      <c r="T49" s="226">
        <f t="shared" si="10"/>
        <v>5</v>
      </c>
      <c r="U49" s="226">
        <v>323</v>
      </c>
      <c r="V49" s="226">
        <v>0</v>
      </c>
      <c r="W49" s="226">
        <f t="shared" si="10"/>
        <v>0</v>
      </c>
    </row>
    <row r="50" spans="1:23" ht="15.75" thickBot="1" x14ac:dyDescent="0.3">
      <c r="A50" s="199"/>
      <c r="B50" s="16" t="s">
        <v>86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41" t="s">
        <v>87</v>
      </c>
      <c r="B51" s="19" t="s">
        <v>18</v>
      </c>
      <c r="C51" s="1">
        <v>46</v>
      </c>
      <c r="D51" s="1">
        <f t="shared" ref="D51:W52" si="11">SUM(D57,D62,D66)</f>
        <v>0</v>
      </c>
      <c r="E51" s="1">
        <f t="shared" si="11"/>
        <v>0</v>
      </c>
      <c r="F51" s="1">
        <v>46</v>
      </c>
      <c r="G51" s="1">
        <f t="shared" si="11"/>
        <v>0</v>
      </c>
      <c r="H51" s="1">
        <f t="shared" si="11"/>
        <v>0</v>
      </c>
      <c r="I51" s="1">
        <f t="shared" si="11"/>
        <v>0</v>
      </c>
      <c r="J51" s="1">
        <f t="shared" si="11"/>
        <v>0</v>
      </c>
      <c r="K51" s="1">
        <f t="shared" si="11"/>
        <v>0</v>
      </c>
      <c r="L51" s="1">
        <f t="shared" si="11"/>
        <v>0</v>
      </c>
      <c r="M51" s="1">
        <f t="shared" si="11"/>
        <v>0</v>
      </c>
      <c r="N51" s="1">
        <f t="shared" si="11"/>
        <v>0</v>
      </c>
      <c r="O51" s="1">
        <f t="shared" si="11"/>
        <v>0</v>
      </c>
      <c r="P51" s="1">
        <f t="shared" si="11"/>
        <v>0</v>
      </c>
      <c r="Q51" s="1">
        <f t="shared" si="11"/>
        <v>0</v>
      </c>
      <c r="R51" s="1">
        <v>27</v>
      </c>
      <c r="S51" s="1">
        <v>8</v>
      </c>
      <c r="T51" s="1">
        <v>5</v>
      </c>
      <c r="U51" s="1">
        <v>6</v>
      </c>
      <c r="V51" s="1">
        <f t="shared" si="11"/>
        <v>0</v>
      </c>
      <c r="W51" s="1">
        <f t="shared" si="11"/>
        <v>0</v>
      </c>
    </row>
    <row r="52" spans="1:23" ht="15.75" thickBot="1" x14ac:dyDescent="0.3">
      <c r="A52" s="41" t="s">
        <v>88</v>
      </c>
      <c r="B52" s="19" t="s">
        <v>57</v>
      </c>
      <c r="C52" s="1">
        <v>317</v>
      </c>
      <c r="D52" s="1">
        <f t="shared" si="11"/>
        <v>0</v>
      </c>
      <c r="E52" s="1">
        <f t="shared" si="11"/>
        <v>0</v>
      </c>
      <c r="F52" s="1">
        <v>317</v>
      </c>
      <c r="G52" s="1">
        <f t="shared" si="11"/>
        <v>0</v>
      </c>
      <c r="H52" s="1">
        <f t="shared" si="11"/>
        <v>0</v>
      </c>
      <c r="I52" s="1">
        <f t="shared" si="11"/>
        <v>0</v>
      </c>
      <c r="J52" s="1">
        <f t="shared" si="11"/>
        <v>0</v>
      </c>
      <c r="K52" s="1">
        <v>0</v>
      </c>
      <c r="L52" s="1">
        <f t="shared" si="11"/>
        <v>0</v>
      </c>
      <c r="M52" s="1">
        <f t="shared" si="11"/>
        <v>0</v>
      </c>
      <c r="N52" s="1">
        <f t="shared" si="11"/>
        <v>0</v>
      </c>
      <c r="O52" s="1">
        <f t="shared" si="11"/>
        <v>0</v>
      </c>
      <c r="P52" s="1">
        <f t="shared" si="11"/>
        <v>0</v>
      </c>
      <c r="Q52" s="1">
        <f t="shared" si="11"/>
        <v>0</v>
      </c>
      <c r="R52" s="1">
        <f t="shared" si="11"/>
        <v>0</v>
      </c>
      <c r="S52" s="1">
        <f t="shared" si="11"/>
        <v>0</v>
      </c>
      <c r="T52" s="1">
        <f t="shared" si="11"/>
        <v>0</v>
      </c>
      <c r="U52" s="1">
        <v>317</v>
      </c>
      <c r="V52" s="1">
        <v>0</v>
      </c>
      <c r="W52" s="1">
        <f t="shared" si="11"/>
        <v>0</v>
      </c>
    </row>
    <row r="53" spans="1:23" ht="15.75" thickBot="1" x14ac:dyDescent="0.3">
      <c r="A53" s="41" t="s">
        <v>89</v>
      </c>
      <c r="B53" s="19" t="s">
        <v>71</v>
      </c>
      <c r="C53" s="1">
        <f>SUM(C59,C68)</f>
        <v>0</v>
      </c>
      <c r="D53" s="1">
        <f t="shared" ref="D53:W53" si="12">SUM(D59,D68)</f>
        <v>0</v>
      </c>
      <c r="E53" s="1">
        <f t="shared" si="12"/>
        <v>0</v>
      </c>
      <c r="F53" s="1">
        <f t="shared" si="12"/>
        <v>0</v>
      </c>
      <c r="G53" s="1">
        <f t="shared" si="12"/>
        <v>0</v>
      </c>
      <c r="H53" s="1">
        <f t="shared" si="12"/>
        <v>0</v>
      </c>
      <c r="I53" s="1">
        <f t="shared" si="12"/>
        <v>0</v>
      </c>
      <c r="J53" s="1">
        <f t="shared" si="12"/>
        <v>0</v>
      </c>
      <c r="K53" s="1">
        <f t="shared" si="12"/>
        <v>0</v>
      </c>
      <c r="L53" s="1">
        <f t="shared" si="12"/>
        <v>0</v>
      </c>
      <c r="M53" s="1">
        <f t="shared" si="12"/>
        <v>0</v>
      </c>
      <c r="N53" s="1">
        <f t="shared" si="12"/>
        <v>0</v>
      </c>
      <c r="O53" s="1">
        <f t="shared" si="12"/>
        <v>0</v>
      </c>
      <c r="P53" s="1">
        <f t="shared" si="12"/>
        <v>0</v>
      </c>
      <c r="Q53" s="1">
        <f t="shared" si="12"/>
        <v>0</v>
      </c>
      <c r="R53" s="1">
        <f t="shared" si="12"/>
        <v>0</v>
      </c>
      <c r="S53" s="1">
        <f t="shared" si="12"/>
        <v>0</v>
      </c>
      <c r="T53" s="1">
        <f t="shared" si="12"/>
        <v>0</v>
      </c>
      <c r="U53" s="1">
        <f t="shared" si="12"/>
        <v>0</v>
      </c>
      <c r="V53" s="1">
        <f t="shared" si="12"/>
        <v>0</v>
      </c>
      <c r="W53" s="1">
        <f t="shared" si="12"/>
        <v>0</v>
      </c>
    </row>
    <row r="54" spans="1:23" x14ac:dyDescent="0.25">
      <c r="A54" s="210" t="s">
        <v>90</v>
      </c>
      <c r="B54" s="24" t="s">
        <v>91</v>
      </c>
      <c r="C54" s="228">
        <v>354</v>
      </c>
      <c r="D54" s="228">
        <f t="shared" ref="D54:W54" si="13">SUM(D57:D59)</f>
        <v>0</v>
      </c>
      <c r="E54" s="228">
        <f t="shared" si="13"/>
        <v>0</v>
      </c>
      <c r="F54" s="228">
        <v>354</v>
      </c>
      <c r="G54" s="228">
        <f t="shared" si="13"/>
        <v>0</v>
      </c>
      <c r="H54" s="228">
        <f t="shared" si="13"/>
        <v>0</v>
      </c>
      <c r="I54" s="228">
        <f t="shared" si="13"/>
        <v>0</v>
      </c>
      <c r="J54" s="228">
        <f t="shared" si="13"/>
        <v>0</v>
      </c>
      <c r="K54" s="228">
        <f t="shared" si="13"/>
        <v>0</v>
      </c>
      <c r="L54" s="228">
        <f t="shared" si="13"/>
        <v>0</v>
      </c>
      <c r="M54" s="228">
        <f t="shared" si="13"/>
        <v>0</v>
      </c>
      <c r="N54" s="228">
        <f t="shared" si="13"/>
        <v>0</v>
      </c>
      <c r="O54" s="228">
        <f t="shared" si="13"/>
        <v>0</v>
      </c>
      <c r="P54" s="228">
        <f t="shared" si="13"/>
        <v>0</v>
      </c>
      <c r="Q54" s="228">
        <f t="shared" si="13"/>
        <v>0</v>
      </c>
      <c r="R54" s="228">
        <f t="shared" si="13"/>
        <v>27</v>
      </c>
      <c r="S54" s="228">
        <f t="shared" si="13"/>
        <v>8</v>
      </c>
      <c r="T54" s="228">
        <v>5</v>
      </c>
      <c r="U54" s="228">
        <v>314</v>
      </c>
      <c r="V54" s="228">
        <v>0</v>
      </c>
      <c r="W54" s="228">
        <f t="shared" si="13"/>
        <v>0</v>
      </c>
    </row>
    <row r="55" spans="1:23" ht="24" x14ac:dyDescent="0.25">
      <c r="A55" s="225"/>
      <c r="B55" s="25" t="s">
        <v>92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</row>
    <row r="56" spans="1:23" ht="15.75" thickBot="1" x14ac:dyDescent="0.3">
      <c r="A56" s="211"/>
      <c r="B56" s="26" t="s">
        <v>93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1:23" ht="15.75" thickBot="1" x14ac:dyDescent="0.3">
      <c r="A57" s="41" t="s">
        <v>94</v>
      </c>
      <c r="B57" s="19" t="s">
        <v>18</v>
      </c>
      <c r="C57" s="34">
        <v>46</v>
      </c>
      <c r="D57" s="34"/>
      <c r="E57" s="34"/>
      <c r="F57" s="34">
        <v>46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>
        <v>27</v>
      </c>
      <c r="S57" s="34">
        <v>8</v>
      </c>
      <c r="T57" s="34">
        <v>5</v>
      </c>
      <c r="U57" s="34">
        <v>6</v>
      </c>
      <c r="V57" s="34"/>
      <c r="W57" s="34"/>
    </row>
    <row r="58" spans="1:23" ht="15.75" thickBot="1" x14ac:dyDescent="0.3">
      <c r="A58" s="41" t="s">
        <v>95</v>
      </c>
      <c r="B58" s="19" t="s">
        <v>57</v>
      </c>
      <c r="C58" s="34">
        <v>308</v>
      </c>
      <c r="D58" s="34"/>
      <c r="E58" s="34"/>
      <c r="F58" s="34">
        <v>308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45">
        <v>308</v>
      </c>
      <c r="V58" s="34"/>
      <c r="W58" s="34"/>
    </row>
    <row r="59" spans="1:23" ht="15.75" thickBot="1" x14ac:dyDescent="0.3">
      <c r="A59" s="41" t="s">
        <v>96</v>
      </c>
      <c r="B59" s="19" t="s">
        <v>71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 ht="48" x14ac:dyDescent="0.25">
      <c r="A60" s="208" t="s">
        <v>97</v>
      </c>
      <c r="B60" s="25" t="s">
        <v>98</v>
      </c>
      <c r="C60" s="228">
        <f>SUM(C62:C63)</f>
        <v>0</v>
      </c>
      <c r="D60" s="228">
        <f t="shared" ref="D60:W60" si="14">SUM(D62:D63)</f>
        <v>0</v>
      </c>
      <c r="E60" s="228">
        <f t="shared" si="14"/>
        <v>0</v>
      </c>
      <c r="F60" s="228">
        <f t="shared" si="14"/>
        <v>0</v>
      </c>
      <c r="G60" s="228">
        <f t="shared" si="14"/>
        <v>0</v>
      </c>
      <c r="H60" s="228">
        <f t="shared" si="14"/>
        <v>0</v>
      </c>
      <c r="I60" s="228">
        <f t="shared" si="14"/>
        <v>0</v>
      </c>
      <c r="J60" s="228">
        <f t="shared" si="14"/>
        <v>0</v>
      </c>
      <c r="K60" s="228">
        <f t="shared" si="14"/>
        <v>0</v>
      </c>
      <c r="L60" s="228">
        <f t="shared" si="14"/>
        <v>0</v>
      </c>
      <c r="M60" s="228">
        <f t="shared" si="14"/>
        <v>0</v>
      </c>
      <c r="N60" s="228">
        <f t="shared" si="14"/>
        <v>0</v>
      </c>
      <c r="O60" s="228">
        <f t="shared" si="14"/>
        <v>0</v>
      </c>
      <c r="P60" s="228">
        <f t="shared" si="14"/>
        <v>0</v>
      </c>
      <c r="Q60" s="228">
        <f t="shared" si="14"/>
        <v>0</v>
      </c>
      <c r="R60" s="228">
        <f t="shared" si="14"/>
        <v>0</v>
      </c>
      <c r="S60" s="228">
        <f t="shared" si="14"/>
        <v>0</v>
      </c>
      <c r="T60" s="228">
        <f t="shared" si="14"/>
        <v>0</v>
      </c>
      <c r="U60" s="228">
        <f t="shared" si="14"/>
        <v>0</v>
      </c>
      <c r="V60" s="228">
        <f t="shared" si="14"/>
        <v>0</v>
      </c>
      <c r="W60" s="228">
        <f t="shared" si="14"/>
        <v>0</v>
      </c>
    </row>
    <row r="61" spans="1:23" ht="15.75" thickBot="1" x14ac:dyDescent="0.3">
      <c r="A61" s="209"/>
      <c r="B61" s="26" t="s">
        <v>93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</row>
    <row r="62" spans="1:23" ht="15.75" thickBot="1" x14ac:dyDescent="0.3">
      <c r="A62" s="41" t="s">
        <v>99</v>
      </c>
      <c r="B62" s="19" t="s">
        <v>18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 ht="15.75" thickBot="1" x14ac:dyDescent="0.3">
      <c r="A63" s="41" t="s">
        <v>100</v>
      </c>
      <c r="B63" s="19" t="s">
        <v>57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 ht="24" x14ac:dyDescent="0.25">
      <c r="A64" s="208" t="s">
        <v>101</v>
      </c>
      <c r="B64" s="25" t="s">
        <v>102</v>
      </c>
      <c r="C64" s="228">
        <v>9</v>
      </c>
      <c r="D64" s="228">
        <f t="shared" ref="D64:W64" si="15">SUM(D66:D68)</f>
        <v>0</v>
      </c>
      <c r="E64" s="228">
        <f t="shared" si="15"/>
        <v>0</v>
      </c>
      <c r="F64" s="228">
        <v>9</v>
      </c>
      <c r="G64" s="228">
        <f t="shared" si="15"/>
        <v>0</v>
      </c>
      <c r="H64" s="228">
        <f t="shared" si="15"/>
        <v>0</v>
      </c>
      <c r="I64" s="228">
        <f t="shared" si="15"/>
        <v>0</v>
      </c>
      <c r="J64" s="228">
        <f t="shared" si="15"/>
        <v>0</v>
      </c>
      <c r="K64" s="228">
        <v>0</v>
      </c>
      <c r="L64" s="228">
        <f t="shared" si="15"/>
        <v>0</v>
      </c>
      <c r="M64" s="228">
        <f t="shared" si="15"/>
        <v>0</v>
      </c>
      <c r="N64" s="228">
        <f t="shared" si="15"/>
        <v>0</v>
      </c>
      <c r="O64" s="228">
        <f t="shared" si="15"/>
        <v>0</v>
      </c>
      <c r="P64" s="228">
        <f t="shared" si="15"/>
        <v>0</v>
      </c>
      <c r="Q64" s="228">
        <f t="shared" si="15"/>
        <v>0</v>
      </c>
      <c r="R64" s="228">
        <f t="shared" si="15"/>
        <v>0</v>
      </c>
      <c r="S64" s="228">
        <f t="shared" si="15"/>
        <v>0</v>
      </c>
      <c r="T64" s="228">
        <f t="shared" si="15"/>
        <v>0</v>
      </c>
      <c r="U64" s="228">
        <v>9</v>
      </c>
      <c r="V64" s="228">
        <v>0</v>
      </c>
      <c r="W64" s="228">
        <f t="shared" si="15"/>
        <v>0</v>
      </c>
    </row>
    <row r="65" spans="1:23" ht="15.75" thickBot="1" x14ac:dyDescent="0.3">
      <c r="A65" s="209"/>
      <c r="B65" s="26" t="s">
        <v>93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</row>
    <row r="66" spans="1:23" ht="15.75" thickBot="1" x14ac:dyDescent="0.3">
      <c r="A66" s="41" t="s">
        <v>103</v>
      </c>
      <c r="B66" s="19" t="s">
        <v>18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 ht="15.75" thickBot="1" x14ac:dyDescent="0.3">
      <c r="A67" s="41" t="s">
        <v>104</v>
      </c>
      <c r="B67" s="19" t="s">
        <v>57</v>
      </c>
      <c r="C67" s="34">
        <v>9</v>
      </c>
      <c r="D67" s="34"/>
      <c r="E67" s="34"/>
      <c r="F67" s="34">
        <v>9</v>
      </c>
      <c r="G67" s="34"/>
      <c r="H67" s="34"/>
      <c r="I67" s="34"/>
      <c r="J67" s="34"/>
      <c r="K67" s="34"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>
        <v>9</v>
      </c>
      <c r="V67" s="34"/>
      <c r="W67" s="34"/>
    </row>
    <row r="68" spans="1:23" ht="15.75" thickBot="1" x14ac:dyDescent="0.3">
      <c r="A68" s="41" t="s">
        <v>105</v>
      </c>
      <c r="B68" s="19" t="s">
        <v>71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ht="15.75" thickBot="1" x14ac:dyDescent="0.3">
      <c r="A69" s="41" t="s">
        <v>106</v>
      </c>
      <c r="B69" s="26" t="s">
        <v>107</v>
      </c>
      <c r="C69" s="1">
        <v>235</v>
      </c>
      <c r="D69" s="1">
        <f t="shared" ref="D69:W69" si="16">SUM(D70:D72)</f>
        <v>0</v>
      </c>
      <c r="E69" s="1">
        <f t="shared" si="16"/>
        <v>0</v>
      </c>
      <c r="F69" s="1">
        <v>235</v>
      </c>
      <c r="G69" s="1">
        <f t="shared" si="16"/>
        <v>0</v>
      </c>
      <c r="H69" s="1">
        <f t="shared" si="16"/>
        <v>0</v>
      </c>
      <c r="I69" s="1">
        <f t="shared" si="16"/>
        <v>0</v>
      </c>
      <c r="J69" s="1">
        <f t="shared" si="16"/>
        <v>0</v>
      </c>
      <c r="K69" s="1">
        <v>0</v>
      </c>
      <c r="L69" s="1">
        <f t="shared" si="16"/>
        <v>0</v>
      </c>
      <c r="M69" s="1">
        <f t="shared" si="16"/>
        <v>0</v>
      </c>
      <c r="N69" s="1">
        <f t="shared" si="16"/>
        <v>0</v>
      </c>
      <c r="O69" s="1">
        <f t="shared" si="16"/>
        <v>0</v>
      </c>
      <c r="P69" s="1">
        <f t="shared" si="16"/>
        <v>0</v>
      </c>
      <c r="Q69" s="1">
        <f t="shared" si="16"/>
        <v>0</v>
      </c>
      <c r="R69" s="1">
        <v>5</v>
      </c>
      <c r="S69" s="1">
        <f t="shared" si="16"/>
        <v>0</v>
      </c>
      <c r="T69" s="1">
        <v>5</v>
      </c>
      <c r="U69" s="1">
        <v>225</v>
      </c>
      <c r="V69" s="1">
        <v>0</v>
      </c>
      <c r="W69" s="1">
        <f t="shared" si="16"/>
        <v>0</v>
      </c>
    </row>
    <row r="70" spans="1:23" ht="15.75" thickBot="1" x14ac:dyDescent="0.3">
      <c r="A70" s="41" t="s">
        <v>108</v>
      </c>
      <c r="B70" s="19" t="s">
        <v>18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ht="15.75" thickBot="1" x14ac:dyDescent="0.3">
      <c r="A71" s="41" t="s">
        <v>109</v>
      </c>
      <c r="B71" s="19" t="s">
        <v>57</v>
      </c>
      <c r="C71" s="34">
        <v>235</v>
      </c>
      <c r="D71" s="34"/>
      <c r="E71" s="34"/>
      <c r="F71" s="34">
        <v>235</v>
      </c>
      <c r="G71" s="34"/>
      <c r="H71" s="34"/>
      <c r="I71" s="34"/>
      <c r="J71" s="34"/>
      <c r="K71" s="34">
        <v>0</v>
      </c>
      <c r="L71" s="34"/>
      <c r="M71" s="34"/>
      <c r="N71" s="34"/>
      <c r="O71" s="34"/>
      <c r="P71" s="34"/>
      <c r="Q71" s="34"/>
      <c r="R71" s="34">
        <v>5</v>
      </c>
      <c r="S71" s="34"/>
      <c r="T71" s="34">
        <v>5</v>
      </c>
      <c r="U71" s="34">
        <v>225</v>
      </c>
      <c r="V71" s="34"/>
      <c r="W71" s="34"/>
    </row>
    <row r="72" spans="1:23" ht="15.75" thickBot="1" x14ac:dyDescent="0.3">
      <c r="A72" s="41" t="s">
        <v>110</v>
      </c>
      <c r="B72" s="19" t="s">
        <v>71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ht="36.75" thickBot="1" x14ac:dyDescent="0.3">
      <c r="A73" s="39" t="s">
        <v>111</v>
      </c>
      <c r="B73" s="16" t="s">
        <v>112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15.75" thickBot="1" x14ac:dyDescent="0.3">
      <c r="A74" s="41" t="s">
        <v>113</v>
      </c>
      <c r="B74" s="22" t="s">
        <v>114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ht="15.75" thickBot="1" x14ac:dyDescent="0.3">
      <c r="A75" s="41" t="s">
        <v>115</v>
      </c>
      <c r="B75" s="22" t="s">
        <v>116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 ht="36.75" thickBot="1" x14ac:dyDescent="0.3">
      <c r="A76" s="39" t="s">
        <v>117</v>
      </c>
      <c r="B76" s="16" t="s">
        <v>118</v>
      </c>
      <c r="C76" s="46">
        <v>17</v>
      </c>
      <c r="D76" s="46"/>
      <c r="E76" s="46"/>
      <c r="F76" s="46">
        <v>17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>
        <v>17</v>
      </c>
      <c r="V76" s="46"/>
      <c r="W76" s="46"/>
    </row>
    <row r="77" spans="1:23" ht="48.75" thickBot="1" x14ac:dyDescent="0.3">
      <c r="A77" s="41" t="s">
        <v>119</v>
      </c>
      <c r="B77" s="22" t="s">
        <v>120</v>
      </c>
      <c r="C77" s="44">
        <v>13</v>
      </c>
      <c r="D77" s="44"/>
      <c r="E77" s="44"/>
      <c r="F77" s="44">
        <v>13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>
        <v>13</v>
      </c>
      <c r="V77" s="44"/>
      <c r="W77" s="44"/>
    </row>
    <row r="78" spans="1:23" ht="24.75" thickBot="1" x14ac:dyDescent="0.3">
      <c r="A78" s="39" t="s">
        <v>121</v>
      </c>
      <c r="B78" s="16" t="s">
        <v>122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36.75" thickBot="1" x14ac:dyDescent="0.3">
      <c r="A79" s="41" t="s">
        <v>123</v>
      </c>
      <c r="B79" s="22" t="s">
        <v>124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 ht="48.75" thickBot="1" x14ac:dyDescent="0.3">
      <c r="A80" s="38" t="s">
        <v>125</v>
      </c>
      <c r="B80" s="16" t="s">
        <v>126</v>
      </c>
      <c r="C80" s="53">
        <v>63</v>
      </c>
      <c r="D80" s="53">
        <f t="shared" ref="D80:W80" si="17">SUM(D81:D83)</f>
        <v>0</v>
      </c>
      <c r="E80" s="53">
        <f t="shared" si="17"/>
        <v>0</v>
      </c>
      <c r="F80" s="53">
        <v>63</v>
      </c>
      <c r="G80" s="53">
        <f t="shared" si="17"/>
        <v>0</v>
      </c>
      <c r="H80" s="53">
        <f t="shared" si="17"/>
        <v>0</v>
      </c>
      <c r="I80" s="53">
        <f t="shared" si="17"/>
        <v>0</v>
      </c>
      <c r="J80" s="53">
        <f t="shared" si="17"/>
        <v>0</v>
      </c>
      <c r="K80" s="53">
        <v>0</v>
      </c>
      <c r="L80" s="53">
        <f t="shared" si="17"/>
        <v>0</v>
      </c>
      <c r="M80" s="53">
        <f t="shared" si="17"/>
        <v>0</v>
      </c>
      <c r="N80" s="53">
        <f t="shared" si="17"/>
        <v>0</v>
      </c>
      <c r="O80" s="53">
        <f t="shared" si="17"/>
        <v>0</v>
      </c>
      <c r="P80" s="53">
        <f t="shared" si="17"/>
        <v>0</v>
      </c>
      <c r="Q80" s="53">
        <f t="shared" si="17"/>
        <v>0</v>
      </c>
      <c r="R80" s="53">
        <f t="shared" si="17"/>
        <v>5</v>
      </c>
      <c r="S80" s="53">
        <f t="shared" si="17"/>
        <v>1</v>
      </c>
      <c r="T80" s="53">
        <f t="shared" si="17"/>
        <v>1</v>
      </c>
      <c r="U80" s="53">
        <v>56</v>
      </c>
      <c r="V80" s="53">
        <f t="shared" si="17"/>
        <v>0</v>
      </c>
      <c r="W80" s="53">
        <f t="shared" si="17"/>
        <v>0</v>
      </c>
    </row>
    <row r="81" spans="1:23" ht="15.75" thickBot="1" x14ac:dyDescent="0.3">
      <c r="A81" s="41" t="s">
        <v>127</v>
      </c>
      <c r="B81" s="19" t="s">
        <v>18</v>
      </c>
      <c r="C81" s="54">
        <v>8</v>
      </c>
      <c r="D81" s="54"/>
      <c r="E81" s="54"/>
      <c r="F81" s="54">
        <v>8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>
        <v>5</v>
      </c>
      <c r="S81" s="54">
        <v>1</v>
      </c>
      <c r="T81" s="54">
        <v>1</v>
      </c>
      <c r="U81" s="54">
        <v>1</v>
      </c>
      <c r="V81" s="54"/>
      <c r="W81" s="54"/>
    </row>
    <row r="82" spans="1:23" ht="15.75" thickBot="1" x14ac:dyDescent="0.3">
      <c r="A82" s="41" t="s">
        <v>128</v>
      </c>
      <c r="B82" s="19" t="s">
        <v>57</v>
      </c>
      <c r="C82" s="54">
        <v>55</v>
      </c>
      <c r="D82" s="54"/>
      <c r="E82" s="54"/>
      <c r="F82" s="54">
        <v>55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>
        <v>55</v>
      </c>
      <c r="V82" s="54"/>
      <c r="W82" s="54"/>
    </row>
    <row r="83" spans="1:23" ht="15.75" thickBot="1" x14ac:dyDescent="0.3">
      <c r="A83" s="41" t="s">
        <v>129</v>
      </c>
      <c r="B83" s="19" t="s">
        <v>71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ht="36.75" thickBot="1" x14ac:dyDescent="0.3">
      <c r="A84" s="38" t="s">
        <v>130</v>
      </c>
      <c r="B84" s="16" t="s">
        <v>131</v>
      </c>
      <c r="C84" s="2">
        <v>55</v>
      </c>
      <c r="D84" s="2">
        <v>0</v>
      </c>
      <c r="E84" s="2">
        <v>0</v>
      </c>
      <c r="F84" s="2">
        <v>55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5</v>
      </c>
      <c r="S84" s="2">
        <v>1</v>
      </c>
      <c r="T84" s="2">
        <v>1</v>
      </c>
      <c r="U84" s="2">
        <v>48</v>
      </c>
      <c r="V84" s="2">
        <v>0</v>
      </c>
      <c r="W84" s="2">
        <v>0</v>
      </c>
    </row>
    <row r="85" spans="1:23" ht="15.75" thickBot="1" x14ac:dyDescent="0.3">
      <c r="A85" s="41" t="s">
        <v>132</v>
      </c>
      <c r="B85" s="19" t="s">
        <v>18</v>
      </c>
      <c r="C85" s="1">
        <v>8</v>
      </c>
      <c r="D85" s="1">
        <v>0</v>
      </c>
      <c r="E85" s="1">
        <v>0</v>
      </c>
      <c r="F85" s="1">
        <v>8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5</v>
      </c>
      <c r="S85" s="1">
        <v>1</v>
      </c>
      <c r="T85" s="1">
        <v>1</v>
      </c>
      <c r="U85" s="1">
        <v>1</v>
      </c>
      <c r="V85" s="1">
        <v>0</v>
      </c>
      <c r="W85" s="1">
        <v>0</v>
      </c>
    </row>
    <row r="86" spans="1:23" ht="15.75" thickBot="1" x14ac:dyDescent="0.3">
      <c r="A86" s="41" t="s">
        <v>133</v>
      </c>
      <c r="B86" s="19" t="s">
        <v>57</v>
      </c>
      <c r="C86" s="1">
        <v>47</v>
      </c>
      <c r="D86" s="1">
        <v>0</v>
      </c>
      <c r="E86" s="1">
        <v>0</v>
      </c>
      <c r="F86" s="1">
        <v>47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47</v>
      </c>
      <c r="V86" s="1">
        <v>0</v>
      </c>
      <c r="W86" s="1">
        <v>0</v>
      </c>
    </row>
    <row r="87" spans="1:23" ht="15.75" thickBot="1" x14ac:dyDescent="0.3">
      <c r="A87" s="41" t="s">
        <v>134</v>
      </c>
      <c r="B87" s="19" t="s">
        <v>71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ht="24.75" thickBot="1" x14ac:dyDescent="0.3">
      <c r="A88" s="39" t="s">
        <v>135</v>
      </c>
      <c r="B88" s="16" t="s">
        <v>136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4.75" thickBot="1" x14ac:dyDescent="0.3">
      <c r="A89" s="41" t="s">
        <v>137</v>
      </c>
      <c r="B89" s="22" t="s">
        <v>138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ht="36.75" thickBot="1" x14ac:dyDescent="0.3">
      <c r="A90" s="41" t="s">
        <v>139</v>
      </c>
      <c r="B90" s="22" t="s">
        <v>140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 ht="36.75" thickBot="1" x14ac:dyDescent="0.3">
      <c r="A91" s="38" t="s">
        <v>141</v>
      </c>
      <c r="B91" s="16" t="s">
        <v>142</v>
      </c>
      <c r="C91" s="2">
        <v>55</v>
      </c>
      <c r="D91" s="2">
        <v>0</v>
      </c>
      <c r="E91" s="2">
        <v>0</v>
      </c>
      <c r="F91" s="2">
        <v>55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5</v>
      </c>
      <c r="S91" s="2">
        <v>1</v>
      </c>
      <c r="T91" s="2">
        <v>1</v>
      </c>
      <c r="U91" s="2">
        <v>48</v>
      </c>
      <c r="V91" s="2">
        <v>0</v>
      </c>
      <c r="W91" s="2">
        <v>0</v>
      </c>
    </row>
    <row r="92" spans="1:23" ht="15.75" thickBot="1" x14ac:dyDescent="0.3">
      <c r="A92" s="41" t="s">
        <v>143</v>
      </c>
      <c r="B92" s="19" t="s">
        <v>18</v>
      </c>
      <c r="C92" s="1">
        <v>8</v>
      </c>
      <c r="D92" s="1">
        <v>0</v>
      </c>
      <c r="E92" s="1">
        <v>0</v>
      </c>
      <c r="F92" s="1">
        <v>8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5</v>
      </c>
      <c r="S92" s="1">
        <v>1</v>
      </c>
      <c r="T92" s="1">
        <v>1</v>
      </c>
      <c r="U92" s="1">
        <v>1</v>
      </c>
      <c r="V92" s="1">
        <v>0</v>
      </c>
      <c r="W92" s="1">
        <v>0</v>
      </c>
    </row>
    <row r="93" spans="1:23" ht="15.75" thickBot="1" x14ac:dyDescent="0.3">
      <c r="A93" s="41" t="s">
        <v>144</v>
      </c>
      <c r="B93" s="19" t="s">
        <v>57</v>
      </c>
      <c r="C93" s="1">
        <v>47</v>
      </c>
      <c r="D93" s="1">
        <v>0</v>
      </c>
      <c r="E93" s="1">
        <v>0</v>
      </c>
      <c r="F93" s="1">
        <v>47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47</v>
      </c>
      <c r="V93" s="1">
        <v>0</v>
      </c>
      <c r="W93" s="1">
        <v>0</v>
      </c>
    </row>
    <row r="94" spans="1:23" ht="15.75" thickBot="1" x14ac:dyDescent="0.3">
      <c r="A94" s="41" t="s">
        <v>145</v>
      </c>
      <c r="B94" s="19" t="s">
        <v>71</v>
      </c>
      <c r="C94" s="1">
        <f>SUM(C101,C107,C113,C119,C129,C135)</f>
        <v>0</v>
      </c>
      <c r="D94" s="1">
        <f t="shared" ref="D94:W96" si="18">SUM(D101,D107,D113,D119,D129,D135)</f>
        <v>0</v>
      </c>
      <c r="E94" s="1">
        <f t="shared" si="18"/>
        <v>0</v>
      </c>
      <c r="F94" s="1">
        <f t="shared" si="18"/>
        <v>0</v>
      </c>
      <c r="G94" s="1">
        <f t="shared" si="18"/>
        <v>0</v>
      </c>
      <c r="H94" s="1">
        <f t="shared" si="18"/>
        <v>0</v>
      </c>
      <c r="I94" s="1">
        <f t="shared" si="18"/>
        <v>0</v>
      </c>
      <c r="J94" s="1">
        <f t="shared" si="18"/>
        <v>0</v>
      </c>
      <c r="K94" s="1">
        <f t="shared" si="18"/>
        <v>0</v>
      </c>
      <c r="L94" s="1">
        <f t="shared" si="18"/>
        <v>0</v>
      </c>
      <c r="M94" s="1">
        <f t="shared" si="18"/>
        <v>0</v>
      </c>
      <c r="N94" s="1">
        <f t="shared" si="18"/>
        <v>0</v>
      </c>
      <c r="O94" s="1">
        <f t="shared" si="18"/>
        <v>0</v>
      </c>
      <c r="P94" s="1">
        <f t="shared" si="18"/>
        <v>0</v>
      </c>
      <c r="Q94" s="1">
        <f t="shared" si="18"/>
        <v>0</v>
      </c>
      <c r="R94" s="1">
        <f t="shared" si="18"/>
        <v>0</v>
      </c>
      <c r="S94" s="1">
        <f t="shared" si="18"/>
        <v>0</v>
      </c>
      <c r="T94" s="1">
        <f t="shared" si="18"/>
        <v>0</v>
      </c>
      <c r="U94" s="1">
        <f t="shared" si="18"/>
        <v>0</v>
      </c>
      <c r="V94" s="1">
        <f t="shared" si="18"/>
        <v>0</v>
      </c>
      <c r="W94" s="1">
        <f t="shared" si="18"/>
        <v>0</v>
      </c>
    </row>
    <row r="95" spans="1:23" ht="24.75" thickBot="1" x14ac:dyDescent="0.3">
      <c r="A95" s="41" t="s">
        <v>146</v>
      </c>
      <c r="B95" s="19" t="s">
        <v>147</v>
      </c>
      <c r="C95" s="1">
        <f>SUM(C102,C108,C114,C120,C130,C136)</f>
        <v>0</v>
      </c>
      <c r="D95" s="1">
        <f t="shared" si="18"/>
        <v>0</v>
      </c>
      <c r="E95" s="1">
        <f t="shared" si="18"/>
        <v>0</v>
      </c>
      <c r="F95" s="1">
        <f t="shared" si="18"/>
        <v>0</v>
      </c>
      <c r="G95" s="1">
        <f t="shared" si="18"/>
        <v>0</v>
      </c>
      <c r="H95" s="1">
        <f t="shared" si="18"/>
        <v>0</v>
      </c>
      <c r="I95" s="1">
        <f t="shared" si="18"/>
        <v>0</v>
      </c>
      <c r="J95" s="1">
        <f t="shared" si="18"/>
        <v>0</v>
      </c>
      <c r="K95" s="1">
        <f t="shared" si="18"/>
        <v>0</v>
      </c>
      <c r="L95" s="1">
        <f t="shared" si="18"/>
        <v>0</v>
      </c>
      <c r="M95" s="1">
        <f t="shared" si="18"/>
        <v>0</v>
      </c>
      <c r="N95" s="1">
        <f t="shared" si="18"/>
        <v>0</v>
      </c>
      <c r="O95" s="1">
        <f t="shared" si="18"/>
        <v>0</v>
      </c>
      <c r="P95" s="1">
        <f t="shared" si="18"/>
        <v>0</v>
      </c>
      <c r="Q95" s="1">
        <f t="shared" si="18"/>
        <v>0</v>
      </c>
      <c r="R95" s="1">
        <f t="shared" si="18"/>
        <v>0</v>
      </c>
      <c r="S95" s="1">
        <f t="shared" si="18"/>
        <v>0</v>
      </c>
      <c r="T95" s="1">
        <f t="shared" si="18"/>
        <v>0</v>
      </c>
      <c r="U95" s="1">
        <f t="shared" si="18"/>
        <v>0</v>
      </c>
      <c r="V95" s="1">
        <f t="shared" si="18"/>
        <v>0</v>
      </c>
      <c r="W95" s="1">
        <f t="shared" si="18"/>
        <v>0</v>
      </c>
    </row>
    <row r="96" spans="1:23" ht="15.75" thickBot="1" x14ac:dyDescent="0.3">
      <c r="A96" s="41" t="s">
        <v>148</v>
      </c>
      <c r="B96" s="19" t="s">
        <v>149</v>
      </c>
      <c r="C96" s="1">
        <v>55</v>
      </c>
      <c r="D96" s="1">
        <f t="shared" si="18"/>
        <v>0</v>
      </c>
      <c r="E96" s="1">
        <f t="shared" si="18"/>
        <v>0</v>
      </c>
      <c r="F96" s="1">
        <v>55</v>
      </c>
      <c r="G96" s="1">
        <f t="shared" si="18"/>
        <v>0</v>
      </c>
      <c r="H96" s="1">
        <f t="shared" si="18"/>
        <v>0</v>
      </c>
      <c r="I96" s="1">
        <f t="shared" si="18"/>
        <v>0</v>
      </c>
      <c r="J96" s="1">
        <f t="shared" si="18"/>
        <v>0</v>
      </c>
      <c r="K96" s="1">
        <f t="shared" si="18"/>
        <v>0</v>
      </c>
      <c r="L96" s="1">
        <f t="shared" si="18"/>
        <v>0</v>
      </c>
      <c r="M96" s="1">
        <f t="shared" si="18"/>
        <v>0</v>
      </c>
      <c r="N96" s="1">
        <f t="shared" si="18"/>
        <v>0</v>
      </c>
      <c r="O96" s="1">
        <f t="shared" si="18"/>
        <v>0</v>
      </c>
      <c r="P96" s="1">
        <f t="shared" si="18"/>
        <v>0</v>
      </c>
      <c r="Q96" s="1">
        <f t="shared" si="18"/>
        <v>0</v>
      </c>
      <c r="R96" s="1">
        <v>5</v>
      </c>
      <c r="S96" s="1">
        <v>1</v>
      </c>
      <c r="T96" s="1">
        <v>1</v>
      </c>
      <c r="U96" s="1">
        <v>48</v>
      </c>
      <c r="V96" s="1">
        <v>0</v>
      </c>
      <c r="W96" s="1">
        <f t="shared" si="18"/>
        <v>0</v>
      </c>
    </row>
    <row r="97" spans="1:23" x14ac:dyDescent="0.25">
      <c r="A97" s="208" t="s">
        <v>150</v>
      </c>
      <c r="B97" s="24" t="s">
        <v>151</v>
      </c>
      <c r="C97" s="228">
        <f>SUM(C99:C101)</f>
        <v>0</v>
      </c>
      <c r="D97" s="228">
        <f t="shared" ref="D97:W97" si="19">SUM(D99:D101)</f>
        <v>0</v>
      </c>
      <c r="E97" s="228">
        <f t="shared" si="19"/>
        <v>0</v>
      </c>
      <c r="F97" s="228">
        <f t="shared" si="19"/>
        <v>0</v>
      </c>
      <c r="G97" s="228">
        <f t="shared" si="19"/>
        <v>0</v>
      </c>
      <c r="H97" s="228">
        <f t="shared" si="19"/>
        <v>0</v>
      </c>
      <c r="I97" s="228">
        <f t="shared" si="19"/>
        <v>0</v>
      </c>
      <c r="J97" s="228">
        <f t="shared" si="19"/>
        <v>0</v>
      </c>
      <c r="K97" s="228">
        <f t="shared" si="19"/>
        <v>0</v>
      </c>
      <c r="L97" s="228">
        <f t="shared" si="19"/>
        <v>0</v>
      </c>
      <c r="M97" s="228">
        <f t="shared" si="19"/>
        <v>0</v>
      </c>
      <c r="N97" s="228">
        <f t="shared" si="19"/>
        <v>0</v>
      </c>
      <c r="O97" s="228">
        <f t="shared" si="19"/>
        <v>0</v>
      </c>
      <c r="P97" s="228">
        <f t="shared" si="19"/>
        <v>0</v>
      </c>
      <c r="Q97" s="228">
        <f t="shared" si="19"/>
        <v>0</v>
      </c>
      <c r="R97" s="228">
        <f t="shared" si="19"/>
        <v>0</v>
      </c>
      <c r="S97" s="228">
        <f t="shared" si="19"/>
        <v>0</v>
      </c>
      <c r="T97" s="228">
        <f t="shared" si="19"/>
        <v>0</v>
      </c>
      <c r="U97" s="228">
        <f t="shared" si="19"/>
        <v>0</v>
      </c>
      <c r="V97" s="228">
        <f t="shared" si="19"/>
        <v>0</v>
      </c>
      <c r="W97" s="228">
        <f t="shared" si="19"/>
        <v>0</v>
      </c>
    </row>
    <row r="98" spans="1:23" ht="24.75" thickBot="1" x14ac:dyDescent="0.3">
      <c r="A98" s="209"/>
      <c r="B98" s="26" t="s">
        <v>152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</row>
    <row r="99" spans="1:23" ht="15.75" thickBot="1" x14ac:dyDescent="0.3">
      <c r="A99" s="41" t="s">
        <v>153</v>
      </c>
      <c r="B99" s="19" t="s">
        <v>18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 ht="15.75" thickBot="1" x14ac:dyDescent="0.3">
      <c r="A100" s="41" t="s">
        <v>154</v>
      </c>
      <c r="B100" s="19" t="s">
        <v>57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 ht="15.75" thickBot="1" x14ac:dyDescent="0.3">
      <c r="A101" s="41" t="s">
        <v>155</v>
      </c>
      <c r="B101" s="19" t="s">
        <v>71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 ht="15.75" thickBot="1" x14ac:dyDescent="0.3">
      <c r="A102" s="41" t="s">
        <v>156</v>
      </c>
      <c r="B102" s="19" t="s">
        <v>157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 ht="15.75" thickBot="1" x14ac:dyDescent="0.3">
      <c r="A103" s="41" t="s">
        <v>158</v>
      </c>
      <c r="B103" s="19" t="s">
        <v>149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ht="15.75" thickBot="1" x14ac:dyDescent="0.3">
      <c r="A104" s="40" t="s">
        <v>159</v>
      </c>
      <c r="B104" s="26" t="s">
        <v>160</v>
      </c>
      <c r="C104" s="1">
        <f>SUM(C105:C107)</f>
        <v>0</v>
      </c>
      <c r="D104" s="1">
        <f t="shared" ref="D104:W104" si="20">SUM(D105:D107)</f>
        <v>0</v>
      </c>
      <c r="E104" s="1">
        <f t="shared" si="20"/>
        <v>0</v>
      </c>
      <c r="F104" s="1">
        <f t="shared" si="20"/>
        <v>0</v>
      </c>
      <c r="G104" s="1">
        <f t="shared" si="20"/>
        <v>0</v>
      </c>
      <c r="H104" s="1">
        <f t="shared" si="20"/>
        <v>0</v>
      </c>
      <c r="I104" s="1">
        <f t="shared" si="20"/>
        <v>0</v>
      </c>
      <c r="J104" s="1">
        <f t="shared" si="20"/>
        <v>0</v>
      </c>
      <c r="K104" s="1">
        <f t="shared" si="20"/>
        <v>0</v>
      </c>
      <c r="L104" s="1">
        <f t="shared" si="20"/>
        <v>0</v>
      </c>
      <c r="M104" s="1">
        <f t="shared" si="20"/>
        <v>0</v>
      </c>
      <c r="N104" s="1">
        <f t="shared" si="20"/>
        <v>0</v>
      </c>
      <c r="O104" s="1">
        <f t="shared" si="20"/>
        <v>0</v>
      </c>
      <c r="P104" s="1">
        <f t="shared" si="20"/>
        <v>0</v>
      </c>
      <c r="Q104" s="1">
        <f t="shared" si="20"/>
        <v>0</v>
      </c>
      <c r="R104" s="1">
        <f t="shared" si="20"/>
        <v>0</v>
      </c>
      <c r="S104" s="1">
        <f t="shared" si="20"/>
        <v>0</v>
      </c>
      <c r="T104" s="1">
        <f t="shared" si="20"/>
        <v>0</v>
      </c>
      <c r="U104" s="1">
        <f t="shared" si="20"/>
        <v>0</v>
      </c>
      <c r="V104" s="1">
        <f t="shared" si="20"/>
        <v>0</v>
      </c>
      <c r="W104" s="1">
        <f t="shared" si="20"/>
        <v>0</v>
      </c>
    </row>
    <row r="105" spans="1:23" ht="15.75" thickBot="1" x14ac:dyDescent="0.3">
      <c r="A105" s="41" t="s">
        <v>161</v>
      </c>
      <c r="B105" s="19" t="s">
        <v>18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 ht="15.75" thickBot="1" x14ac:dyDescent="0.3">
      <c r="A106" s="41" t="s">
        <v>162</v>
      </c>
      <c r="B106" s="19" t="s">
        <v>57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 ht="15.75" thickBot="1" x14ac:dyDescent="0.3">
      <c r="A107" s="41" t="s">
        <v>163</v>
      </c>
      <c r="B107" s="19" t="s">
        <v>71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 ht="15.75" thickBot="1" x14ac:dyDescent="0.3">
      <c r="A108" s="41" t="s">
        <v>164</v>
      </c>
      <c r="B108" s="19" t="s">
        <v>165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ht="15.75" thickBot="1" x14ac:dyDescent="0.3">
      <c r="A109" s="41" t="s">
        <v>166</v>
      </c>
      <c r="B109" s="19" t="s">
        <v>149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ht="15.75" thickBot="1" x14ac:dyDescent="0.3">
      <c r="A110" s="40" t="s">
        <v>167</v>
      </c>
      <c r="B110" s="26" t="s">
        <v>168</v>
      </c>
      <c r="C110" s="1">
        <f>SUM(C111:C113)</f>
        <v>0</v>
      </c>
      <c r="D110" s="1">
        <f t="shared" ref="D110:W110" si="21">SUM(D111:D113)</f>
        <v>0</v>
      </c>
      <c r="E110" s="1">
        <f t="shared" si="21"/>
        <v>0</v>
      </c>
      <c r="F110" s="1">
        <f t="shared" si="21"/>
        <v>0</v>
      </c>
      <c r="G110" s="1">
        <f t="shared" si="21"/>
        <v>0</v>
      </c>
      <c r="H110" s="1">
        <f t="shared" si="21"/>
        <v>0</v>
      </c>
      <c r="I110" s="1">
        <f t="shared" si="21"/>
        <v>0</v>
      </c>
      <c r="J110" s="1">
        <f t="shared" si="21"/>
        <v>0</v>
      </c>
      <c r="K110" s="1">
        <f t="shared" si="21"/>
        <v>0</v>
      </c>
      <c r="L110" s="1">
        <f t="shared" si="21"/>
        <v>0</v>
      </c>
      <c r="M110" s="1">
        <f t="shared" si="21"/>
        <v>0</v>
      </c>
      <c r="N110" s="1">
        <f t="shared" si="21"/>
        <v>0</v>
      </c>
      <c r="O110" s="1">
        <f t="shared" si="21"/>
        <v>0</v>
      </c>
      <c r="P110" s="1">
        <f t="shared" si="21"/>
        <v>0</v>
      </c>
      <c r="Q110" s="1">
        <f t="shared" si="21"/>
        <v>0</v>
      </c>
      <c r="R110" s="1">
        <f t="shared" si="21"/>
        <v>0</v>
      </c>
      <c r="S110" s="1">
        <f t="shared" si="21"/>
        <v>0</v>
      </c>
      <c r="T110" s="1">
        <f t="shared" si="21"/>
        <v>0</v>
      </c>
      <c r="U110" s="1">
        <f t="shared" si="21"/>
        <v>0</v>
      </c>
      <c r="V110" s="1">
        <f t="shared" si="21"/>
        <v>0</v>
      </c>
      <c r="W110" s="1">
        <f t="shared" si="21"/>
        <v>0</v>
      </c>
    </row>
    <row r="111" spans="1:23" ht="15.75" thickBot="1" x14ac:dyDescent="0.3">
      <c r="A111" s="41" t="s">
        <v>169</v>
      </c>
      <c r="B111" s="19" t="s">
        <v>18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ht="15.75" thickBot="1" x14ac:dyDescent="0.3">
      <c r="A112" s="41" t="s">
        <v>170</v>
      </c>
      <c r="B112" s="19" t="s">
        <v>57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ht="15.75" thickBot="1" x14ac:dyDescent="0.3">
      <c r="A113" s="41" t="s">
        <v>171</v>
      </c>
      <c r="B113" s="19" t="s">
        <v>71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ht="15.75" thickBot="1" x14ac:dyDescent="0.3">
      <c r="A114" s="41" t="s">
        <v>172</v>
      </c>
      <c r="B114" s="19" t="s">
        <v>173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 ht="15.75" thickBot="1" x14ac:dyDescent="0.3">
      <c r="A115" s="41" t="s">
        <v>174</v>
      </c>
      <c r="B115" s="19" t="s">
        <v>149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ht="15.75" thickBot="1" x14ac:dyDescent="0.3">
      <c r="A116" s="40" t="s">
        <v>175</v>
      </c>
      <c r="B116" s="26" t="s">
        <v>176</v>
      </c>
      <c r="C116" s="1">
        <v>13</v>
      </c>
      <c r="D116" s="1">
        <f t="shared" ref="D116:W116" si="22">SUM(D117:D119)</f>
        <v>0</v>
      </c>
      <c r="E116" s="1">
        <f t="shared" si="22"/>
        <v>0</v>
      </c>
      <c r="F116" s="1">
        <v>13</v>
      </c>
      <c r="G116" s="1">
        <f t="shared" si="22"/>
        <v>0</v>
      </c>
      <c r="H116" s="1">
        <f t="shared" si="22"/>
        <v>0</v>
      </c>
      <c r="I116" s="1">
        <f t="shared" si="22"/>
        <v>0</v>
      </c>
      <c r="J116" s="1">
        <f t="shared" si="22"/>
        <v>0</v>
      </c>
      <c r="K116" s="1">
        <f t="shared" si="22"/>
        <v>0</v>
      </c>
      <c r="L116" s="1">
        <f t="shared" si="22"/>
        <v>0</v>
      </c>
      <c r="M116" s="1">
        <f t="shared" si="22"/>
        <v>0</v>
      </c>
      <c r="N116" s="1">
        <f t="shared" si="22"/>
        <v>0</v>
      </c>
      <c r="O116" s="1">
        <f t="shared" si="22"/>
        <v>0</v>
      </c>
      <c r="P116" s="1">
        <f t="shared" si="22"/>
        <v>0</v>
      </c>
      <c r="Q116" s="1">
        <f t="shared" si="22"/>
        <v>0</v>
      </c>
      <c r="R116" s="1">
        <f t="shared" si="22"/>
        <v>0</v>
      </c>
      <c r="S116" s="1">
        <f t="shared" si="22"/>
        <v>0</v>
      </c>
      <c r="T116" s="1">
        <f t="shared" si="22"/>
        <v>0</v>
      </c>
      <c r="U116" s="1">
        <v>13</v>
      </c>
      <c r="V116" s="1">
        <v>0</v>
      </c>
      <c r="W116" s="1">
        <f t="shared" si="22"/>
        <v>0</v>
      </c>
    </row>
    <row r="117" spans="1:23" ht="15.75" thickBot="1" x14ac:dyDescent="0.3">
      <c r="A117" s="41" t="s">
        <v>177</v>
      </c>
      <c r="B117" s="19" t="s">
        <v>18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ht="15.75" thickBot="1" x14ac:dyDescent="0.3">
      <c r="A118" s="41" t="s">
        <v>178</v>
      </c>
      <c r="B118" s="19" t="s">
        <v>57</v>
      </c>
      <c r="C118" s="34">
        <v>13</v>
      </c>
      <c r="D118" s="34"/>
      <c r="E118" s="34"/>
      <c r="F118" s="1">
        <v>13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>
        <v>13</v>
      </c>
      <c r="V118" s="34"/>
      <c r="W118" s="34"/>
    </row>
    <row r="119" spans="1:23" ht="15.75" thickBot="1" x14ac:dyDescent="0.3">
      <c r="A119" s="41" t="s">
        <v>179</v>
      </c>
      <c r="B119" s="19" t="s">
        <v>71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ht="15.75" thickBot="1" x14ac:dyDescent="0.3">
      <c r="A120" s="41" t="s">
        <v>180</v>
      </c>
      <c r="B120" s="19" t="s">
        <v>181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ht="15.75" thickBot="1" x14ac:dyDescent="0.3">
      <c r="A121" s="41" t="s">
        <v>182</v>
      </c>
      <c r="B121" s="19" t="s">
        <v>149</v>
      </c>
      <c r="C121" s="34">
        <v>13</v>
      </c>
      <c r="D121" s="34"/>
      <c r="E121" s="34"/>
      <c r="F121" s="34">
        <v>13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>
        <v>13</v>
      </c>
      <c r="V121" s="34"/>
      <c r="W121" s="34"/>
    </row>
    <row r="122" spans="1:23" x14ac:dyDescent="0.25">
      <c r="A122" s="210" t="s">
        <v>183</v>
      </c>
      <c r="B122" s="28" t="s">
        <v>184</v>
      </c>
      <c r="C122" s="261">
        <v>13</v>
      </c>
      <c r="D122" s="236"/>
      <c r="E122" s="236"/>
      <c r="F122" s="236">
        <v>13</v>
      </c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>
        <v>13</v>
      </c>
      <c r="V122" s="236"/>
      <c r="W122" s="236"/>
    </row>
    <row r="123" spans="1:23" ht="15.75" thickBot="1" x14ac:dyDescent="0.3">
      <c r="A123" s="211"/>
      <c r="B123" s="29" t="s">
        <v>185</v>
      </c>
      <c r="C123" s="262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</row>
    <row r="124" spans="1:23" x14ac:dyDescent="0.25">
      <c r="A124" s="210" t="s">
        <v>186</v>
      </c>
      <c r="B124" s="28" t="s">
        <v>184</v>
      </c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</row>
    <row r="125" spans="1:23" ht="48.75" thickBot="1" x14ac:dyDescent="0.3">
      <c r="A125" s="211"/>
      <c r="B125" s="29" t="s">
        <v>187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</row>
    <row r="126" spans="1:23" ht="15.75" thickBot="1" x14ac:dyDescent="0.3">
      <c r="A126" s="40" t="s">
        <v>188</v>
      </c>
      <c r="B126" s="26" t="s">
        <v>189</v>
      </c>
      <c r="C126" s="1">
        <v>23</v>
      </c>
      <c r="D126" s="1">
        <f t="shared" ref="D126:W126" si="23">SUM(D127:D129)</f>
        <v>0</v>
      </c>
      <c r="E126" s="1">
        <f t="shared" si="23"/>
        <v>0</v>
      </c>
      <c r="F126" s="1">
        <v>23</v>
      </c>
      <c r="G126" s="1">
        <f t="shared" si="23"/>
        <v>0</v>
      </c>
      <c r="H126" s="1">
        <f t="shared" si="23"/>
        <v>0</v>
      </c>
      <c r="I126" s="1">
        <f t="shared" si="23"/>
        <v>0</v>
      </c>
      <c r="J126" s="1">
        <f t="shared" si="23"/>
        <v>0</v>
      </c>
      <c r="K126" s="1">
        <f t="shared" si="23"/>
        <v>0</v>
      </c>
      <c r="L126" s="1">
        <f t="shared" si="23"/>
        <v>0</v>
      </c>
      <c r="M126" s="1">
        <f t="shared" si="23"/>
        <v>0</v>
      </c>
      <c r="N126" s="1">
        <f t="shared" si="23"/>
        <v>0</v>
      </c>
      <c r="O126" s="1">
        <f t="shared" si="23"/>
        <v>0</v>
      </c>
      <c r="P126" s="1">
        <f t="shared" si="23"/>
        <v>0</v>
      </c>
      <c r="Q126" s="1">
        <f t="shared" si="23"/>
        <v>0</v>
      </c>
      <c r="R126" s="1">
        <f t="shared" si="23"/>
        <v>0</v>
      </c>
      <c r="S126" s="1">
        <f t="shared" si="23"/>
        <v>0</v>
      </c>
      <c r="T126" s="1">
        <f t="shared" si="23"/>
        <v>0</v>
      </c>
      <c r="U126" s="1">
        <v>23</v>
      </c>
      <c r="V126" s="1">
        <v>0</v>
      </c>
      <c r="W126" s="1">
        <f t="shared" si="23"/>
        <v>0</v>
      </c>
    </row>
    <row r="127" spans="1:23" ht="15.75" thickBot="1" x14ac:dyDescent="0.3">
      <c r="A127" s="41" t="s">
        <v>190</v>
      </c>
      <c r="B127" s="19" t="s">
        <v>18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ht="15.75" thickBot="1" x14ac:dyDescent="0.3">
      <c r="A128" s="41" t="s">
        <v>191</v>
      </c>
      <c r="B128" s="19" t="s">
        <v>57</v>
      </c>
      <c r="C128" s="34">
        <v>23</v>
      </c>
      <c r="D128" s="34"/>
      <c r="E128" s="34"/>
      <c r="F128" s="34">
        <v>23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>
        <v>23</v>
      </c>
      <c r="V128" s="34"/>
      <c r="W128" s="34"/>
    </row>
    <row r="129" spans="1:23" ht="15.75" thickBot="1" x14ac:dyDescent="0.3">
      <c r="A129" s="41" t="s">
        <v>192</v>
      </c>
      <c r="B129" s="19" t="s">
        <v>71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 ht="15.75" thickBot="1" x14ac:dyDescent="0.3">
      <c r="A130" s="41" t="s">
        <v>193</v>
      </c>
      <c r="B130" s="19" t="s">
        <v>194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 ht="15.75" thickBot="1" x14ac:dyDescent="0.3">
      <c r="A131" s="41" t="s">
        <v>195</v>
      </c>
      <c r="B131" s="19" t="s">
        <v>149</v>
      </c>
      <c r="C131" s="34">
        <v>23</v>
      </c>
      <c r="D131" s="34"/>
      <c r="E131" s="34"/>
      <c r="F131" s="34">
        <v>23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>
        <v>23</v>
      </c>
      <c r="V131" s="34"/>
      <c r="W131" s="34"/>
    </row>
    <row r="132" spans="1:23" ht="15.75" thickBot="1" x14ac:dyDescent="0.3">
      <c r="A132" s="40" t="s">
        <v>196</v>
      </c>
      <c r="B132" s="26" t="s">
        <v>197</v>
      </c>
      <c r="C132" s="1">
        <v>19</v>
      </c>
      <c r="D132" s="1">
        <f t="shared" ref="D132:W132" si="24">SUM(D138,D143,D147,D151)</f>
        <v>0</v>
      </c>
      <c r="E132" s="1">
        <f t="shared" si="24"/>
        <v>0</v>
      </c>
      <c r="F132" s="1">
        <v>19</v>
      </c>
      <c r="G132" s="1">
        <f t="shared" si="24"/>
        <v>0</v>
      </c>
      <c r="H132" s="1">
        <f t="shared" si="24"/>
        <v>0</v>
      </c>
      <c r="I132" s="1">
        <f t="shared" si="24"/>
        <v>0</v>
      </c>
      <c r="J132" s="1">
        <f t="shared" si="24"/>
        <v>0</v>
      </c>
      <c r="K132" s="1">
        <v>0</v>
      </c>
      <c r="L132" s="1">
        <f t="shared" si="24"/>
        <v>0</v>
      </c>
      <c r="M132" s="1">
        <f t="shared" si="24"/>
        <v>0</v>
      </c>
      <c r="N132" s="1">
        <f t="shared" si="24"/>
        <v>0</v>
      </c>
      <c r="O132" s="1">
        <f t="shared" si="24"/>
        <v>0</v>
      </c>
      <c r="P132" s="1">
        <f t="shared" si="24"/>
        <v>0</v>
      </c>
      <c r="Q132" s="1">
        <f t="shared" si="24"/>
        <v>0</v>
      </c>
      <c r="R132" s="1">
        <v>5</v>
      </c>
      <c r="S132" s="1">
        <v>1</v>
      </c>
      <c r="T132" s="1">
        <v>1</v>
      </c>
      <c r="U132" s="1">
        <v>12</v>
      </c>
      <c r="V132" s="1">
        <v>0</v>
      </c>
      <c r="W132" s="1">
        <f t="shared" si="24"/>
        <v>0</v>
      </c>
    </row>
    <row r="133" spans="1:23" ht="15.75" thickBot="1" x14ac:dyDescent="0.3">
      <c r="A133" s="41" t="s">
        <v>198</v>
      </c>
      <c r="B133" s="19" t="s">
        <v>18</v>
      </c>
      <c r="C133" s="43">
        <v>8</v>
      </c>
      <c r="D133" s="43">
        <f t="shared" ref="D133:W135" si="25">SUM(D140,D144,D148,D152)</f>
        <v>0</v>
      </c>
      <c r="E133" s="43">
        <f t="shared" si="25"/>
        <v>0</v>
      </c>
      <c r="F133" s="43">
        <v>8</v>
      </c>
      <c r="G133" s="1">
        <f t="shared" si="25"/>
        <v>0</v>
      </c>
      <c r="H133" s="1">
        <f t="shared" si="25"/>
        <v>0</v>
      </c>
      <c r="I133" s="1">
        <f t="shared" si="25"/>
        <v>0</v>
      </c>
      <c r="J133" s="1">
        <f t="shared" si="25"/>
        <v>0</v>
      </c>
      <c r="K133" s="1">
        <f t="shared" si="25"/>
        <v>0</v>
      </c>
      <c r="L133" s="1">
        <f t="shared" si="25"/>
        <v>0</v>
      </c>
      <c r="M133" s="1">
        <f t="shared" si="25"/>
        <v>0</v>
      </c>
      <c r="N133" s="1">
        <f t="shared" si="25"/>
        <v>0</v>
      </c>
      <c r="O133" s="1">
        <f t="shared" si="25"/>
        <v>0</v>
      </c>
      <c r="P133" s="1">
        <f t="shared" si="25"/>
        <v>0</v>
      </c>
      <c r="Q133" s="1">
        <f t="shared" si="25"/>
        <v>0</v>
      </c>
      <c r="R133" s="1">
        <v>5</v>
      </c>
      <c r="S133" s="1">
        <v>1</v>
      </c>
      <c r="T133" s="1">
        <v>1</v>
      </c>
      <c r="U133" s="1">
        <v>1</v>
      </c>
      <c r="V133" s="1">
        <f t="shared" si="25"/>
        <v>0</v>
      </c>
      <c r="W133" s="1">
        <f t="shared" si="25"/>
        <v>0</v>
      </c>
    </row>
    <row r="134" spans="1:23" ht="15.75" thickBot="1" x14ac:dyDescent="0.3">
      <c r="A134" s="41" t="s">
        <v>199</v>
      </c>
      <c r="B134" s="19" t="s">
        <v>57</v>
      </c>
      <c r="C134" s="43">
        <v>11</v>
      </c>
      <c r="D134" s="43">
        <f t="shared" si="25"/>
        <v>0</v>
      </c>
      <c r="E134" s="43">
        <f t="shared" si="25"/>
        <v>0</v>
      </c>
      <c r="F134" s="43">
        <v>11</v>
      </c>
      <c r="G134" s="1">
        <f t="shared" si="25"/>
        <v>0</v>
      </c>
      <c r="H134" s="1">
        <f t="shared" si="25"/>
        <v>0</v>
      </c>
      <c r="I134" s="1">
        <f t="shared" si="25"/>
        <v>0</v>
      </c>
      <c r="J134" s="1">
        <f t="shared" si="25"/>
        <v>0</v>
      </c>
      <c r="K134" s="1">
        <v>0</v>
      </c>
      <c r="L134" s="1">
        <f t="shared" si="25"/>
        <v>0</v>
      </c>
      <c r="M134" s="1">
        <f t="shared" si="25"/>
        <v>0</v>
      </c>
      <c r="N134" s="1">
        <f t="shared" si="25"/>
        <v>0</v>
      </c>
      <c r="O134" s="1">
        <f t="shared" si="25"/>
        <v>0</v>
      </c>
      <c r="P134" s="1">
        <f t="shared" si="25"/>
        <v>0</v>
      </c>
      <c r="Q134" s="1">
        <f t="shared" si="25"/>
        <v>0</v>
      </c>
      <c r="R134" s="1">
        <f t="shared" si="25"/>
        <v>0</v>
      </c>
      <c r="S134" s="1">
        <f t="shared" si="25"/>
        <v>0</v>
      </c>
      <c r="T134" s="1">
        <f t="shared" si="25"/>
        <v>0</v>
      </c>
      <c r="U134" s="1">
        <v>11</v>
      </c>
      <c r="V134" s="1">
        <v>0</v>
      </c>
      <c r="W134" s="1">
        <f t="shared" si="25"/>
        <v>0</v>
      </c>
    </row>
    <row r="135" spans="1:23" ht="15.75" thickBot="1" x14ac:dyDescent="0.3">
      <c r="A135" s="41" t="s">
        <v>200</v>
      </c>
      <c r="B135" s="19" t="s">
        <v>71</v>
      </c>
      <c r="C135" s="1">
        <f>SUM(C142,C146,C150,C154)</f>
        <v>0</v>
      </c>
      <c r="D135" s="1">
        <f t="shared" si="25"/>
        <v>0</v>
      </c>
      <c r="E135" s="1">
        <f t="shared" si="25"/>
        <v>0</v>
      </c>
      <c r="F135" s="1">
        <f t="shared" si="25"/>
        <v>0</v>
      </c>
      <c r="G135" s="1">
        <f t="shared" si="25"/>
        <v>0</v>
      </c>
      <c r="H135" s="1">
        <f t="shared" si="25"/>
        <v>0</v>
      </c>
      <c r="I135" s="1">
        <f t="shared" si="25"/>
        <v>0</v>
      </c>
      <c r="J135" s="1">
        <f t="shared" si="25"/>
        <v>0</v>
      </c>
      <c r="K135" s="1">
        <f t="shared" si="25"/>
        <v>0</v>
      </c>
      <c r="L135" s="1">
        <f t="shared" si="25"/>
        <v>0</v>
      </c>
      <c r="M135" s="1">
        <f t="shared" si="25"/>
        <v>0</v>
      </c>
      <c r="N135" s="1">
        <f t="shared" si="25"/>
        <v>0</v>
      </c>
      <c r="O135" s="1">
        <f t="shared" si="25"/>
        <v>0</v>
      </c>
      <c r="P135" s="1">
        <f t="shared" si="25"/>
        <v>0</v>
      </c>
      <c r="Q135" s="1">
        <f t="shared" si="25"/>
        <v>0</v>
      </c>
      <c r="R135" s="1">
        <f t="shared" si="25"/>
        <v>0</v>
      </c>
      <c r="S135" s="1">
        <f t="shared" si="25"/>
        <v>0</v>
      </c>
      <c r="T135" s="1">
        <f t="shared" si="25"/>
        <v>0</v>
      </c>
      <c r="U135" s="1">
        <f t="shared" si="25"/>
        <v>0</v>
      </c>
      <c r="V135" s="1">
        <f t="shared" si="25"/>
        <v>0</v>
      </c>
      <c r="W135" s="1">
        <f t="shared" si="25"/>
        <v>0</v>
      </c>
    </row>
    <row r="136" spans="1:23" ht="15.75" thickBot="1" x14ac:dyDescent="0.3">
      <c r="A136" s="41" t="s">
        <v>201</v>
      </c>
      <c r="B136" s="19" t="s">
        <v>202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 ht="15.75" thickBot="1" x14ac:dyDescent="0.3">
      <c r="A137" s="41" t="s">
        <v>203</v>
      </c>
      <c r="B137" s="19" t="s">
        <v>149</v>
      </c>
      <c r="C137" s="1">
        <v>19</v>
      </c>
      <c r="D137" s="1">
        <f t="shared" ref="D137:W137" si="26">SUM(D143,D148,D152,D156)</f>
        <v>0</v>
      </c>
      <c r="E137" s="1">
        <f t="shared" si="26"/>
        <v>0</v>
      </c>
      <c r="F137" s="1">
        <v>19</v>
      </c>
      <c r="G137" s="1">
        <f t="shared" si="26"/>
        <v>0</v>
      </c>
      <c r="H137" s="1">
        <f t="shared" si="26"/>
        <v>0</v>
      </c>
      <c r="I137" s="1">
        <f t="shared" si="26"/>
        <v>0</v>
      </c>
      <c r="J137" s="1">
        <f t="shared" si="26"/>
        <v>0</v>
      </c>
      <c r="K137" s="1">
        <v>0</v>
      </c>
      <c r="L137" s="1">
        <f t="shared" si="26"/>
        <v>0</v>
      </c>
      <c r="M137" s="1">
        <f t="shared" si="26"/>
        <v>0</v>
      </c>
      <c r="N137" s="1">
        <f t="shared" si="26"/>
        <v>0</v>
      </c>
      <c r="O137" s="1">
        <f t="shared" si="26"/>
        <v>0</v>
      </c>
      <c r="P137" s="1">
        <f t="shared" si="26"/>
        <v>0</v>
      </c>
      <c r="Q137" s="1">
        <f t="shared" si="26"/>
        <v>0</v>
      </c>
      <c r="R137" s="1">
        <v>5</v>
      </c>
      <c r="S137" s="1">
        <v>1</v>
      </c>
      <c r="T137" s="1">
        <v>1</v>
      </c>
      <c r="U137" s="1">
        <v>12</v>
      </c>
      <c r="V137" s="1">
        <v>0</v>
      </c>
      <c r="W137" s="1">
        <f t="shared" si="26"/>
        <v>0</v>
      </c>
    </row>
    <row r="138" spans="1:23" ht="24" x14ac:dyDescent="0.25">
      <c r="A138" s="210" t="s">
        <v>204</v>
      </c>
      <c r="B138" s="24" t="s">
        <v>205</v>
      </c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</row>
    <row r="139" spans="1:23" ht="15.75" thickBot="1" x14ac:dyDescent="0.3">
      <c r="A139" s="211"/>
      <c r="B139" s="26" t="s">
        <v>206</v>
      </c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</row>
    <row r="140" spans="1:23" ht="15.75" thickBot="1" x14ac:dyDescent="0.3">
      <c r="A140" s="41" t="s">
        <v>207</v>
      </c>
      <c r="B140" s="19" t="s">
        <v>18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ht="15.75" thickBot="1" x14ac:dyDescent="0.3">
      <c r="A141" s="41" t="s">
        <v>208</v>
      </c>
      <c r="B141" s="19" t="s">
        <v>57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 ht="15.75" thickBot="1" x14ac:dyDescent="0.3">
      <c r="A142" s="41" t="s">
        <v>209</v>
      </c>
      <c r="B142" s="19" t="s">
        <v>71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 ht="15.75" thickBot="1" x14ac:dyDescent="0.3">
      <c r="A143" s="41" t="s">
        <v>210</v>
      </c>
      <c r="B143" s="26" t="s">
        <v>211</v>
      </c>
      <c r="C143" s="34">
        <v>18</v>
      </c>
      <c r="D143" s="34"/>
      <c r="E143" s="34"/>
      <c r="F143" s="34">
        <v>18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>
        <v>5</v>
      </c>
      <c r="S143" s="34"/>
      <c r="T143" s="34">
        <v>1</v>
      </c>
      <c r="U143" s="34">
        <v>12</v>
      </c>
      <c r="V143" s="34"/>
      <c r="W143" s="34"/>
    </row>
    <row r="144" spans="1:23" ht="15.75" thickBot="1" x14ac:dyDescent="0.3">
      <c r="A144" s="41" t="s">
        <v>212</v>
      </c>
      <c r="B144" s="19" t="s">
        <v>18</v>
      </c>
      <c r="C144" s="34">
        <v>7</v>
      </c>
      <c r="D144" s="34"/>
      <c r="E144" s="34"/>
      <c r="F144" s="34">
        <v>7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>
        <v>5</v>
      </c>
      <c r="S144" s="34"/>
      <c r="T144" s="34">
        <v>1</v>
      </c>
      <c r="U144" s="34">
        <v>1</v>
      </c>
      <c r="V144" s="34"/>
      <c r="W144" s="34"/>
    </row>
    <row r="145" spans="1:23" ht="15.75" thickBot="1" x14ac:dyDescent="0.3">
      <c r="A145" s="41" t="s">
        <v>213</v>
      </c>
      <c r="B145" s="19" t="s">
        <v>57</v>
      </c>
      <c r="C145" s="34">
        <v>11</v>
      </c>
      <c r="D145" s="34"/>
      <c r="E145" s="34"/>
      <c r="F145" s="34">
        <v>11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>
        <v>11</v>
      </c>
      <c r="V145" s="34"/>
      <c r="W145" s="34"/>
    </row>
    <row r="146" spans="1:23" ht="15.75" thickBot="1" x14ac:dyDescent="0.3">
      <c r="A146" s="41" t="s">
        <v>214</v>
      </c>
      <c r="B146" s="19" t="s">
        <v>71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 ht="15.75" thickBot="1" x14ac:dyDescent="0.3">
      <c r="A147" s="41" t="s">
        <v>215</v>
      </c>
      <c r="B147" s="26" t="s">
        <v>216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 ht="15.75" thickBot="1" x14ac:dyDescent="0.3">
      <c r="A148" s="41" t="s">
        <v>217</v>
      </c>
      <c r="B148" s="19" t="s">
        <v>18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 ht="15.75" thickBot="1" x14ac:dyDescent="0.3">
      <c r="A149" s="41" t="s">
        <v>218</v>
      </c>
      <c r="B149" s="19" t="s">
        <v>57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 ht="15.75" thickBot="1" x14ac:dyDescent="0.3">
      <c r="A150" s="41" t="s">
        <v>219</v>
      </c>
      <c r="B150" s="19" t="s">
        <v>71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 ht="15.75" thickBot="1" x14ac:dyDescent="0.3">
      <c r="A151" s="41" t="s">
        <v>220</v>
      </c>
      <c r="B151" s="26" t="s">
        <v>221</v>
      </c>
      <c r="C151" s="34">
        <v>1</v>
      </c>
      <c r="D151" s="34"/>
      <c r="E151" s="34"/>
      <c r="F151" s="34">
        <v>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v>1</v>
      </c>
      <c r="T151" s="34"/>
      <c r="U151" s="34"/>
      <c r="V151" s="34"/>
      <c r="W151" s="34"/>
    </row>
    <row r="152" spans="1:23" ht="15.75" thickBot="1" x14ac:dyDescent="0.3">
      <c r="A152" s="41" t="s">
        <v>222</v>
      </c>
      <c r="B152" s="19" t="s">
        <v>18</v>
      </c>
      <c r="C152" s="34">
        <v>1</v>
      </c>
      <c r="D152" s="34"/>
      <c r="E152" s="34"/>
      <c r="F152" s="34">
        <v>1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v>1</v>
      </c>
      <c r="T152" s="34"/>
      <c r="U152" s="34"/>
      <c r="V152" s="34"/>
      <c r="W152" s="34"/>
    </row>
    <row r="153" spans="1:23" ht="15.75" thickBot="1" x14ac:dyDescent="0.3">
      <c r="A153" s="41" t="s">
        <v>223</v>
      </c>
      <c r="B153" s="19" t="s">
        <v>57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 ht="15.75" thickBot="1" x14ac:dyDescent="0.3">
      <c r="A154" s="41" t="s">
        <v>224</v>
      </c>
      <c r="B154" s="19" t="s">
        <v>71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 ht="24.75" thickBot="1" x14ac:dyDescent="0.3">
      <c r="A155" s="38" t="s">
        <v>225</v>
      </c>
      <c r="B155" s="16" t="s">
        <v>226</v>
      </c>
      <c r="C155" s="2">
        <v>650</v>
      </c>
      <c r="D155" s="2">
        <f t="shared" ref="D155:W155" si="27">SUM(D159,D164,D168,D172)</f>
        <v>0</v>
      </c>
      <c r="E155" s="2">
        <f t="shared" si="27"/>
        <v>0</v>
      </c>
      <c r="F155" s="2">
        <v>650</v>
      </c>
      <c r="G155" s="2">
        <f t="shared" si="27"/>
        <v>0</v>
      </c>
      <c r="H155" s="2">
        <f t="shared" si="27"/>
        <v>0</v>
      </c>
      <c r="I155" s="2">
        <f t="shared" si="27"/>
        <v>0</v>
      </c>
      <c r="J155" s="2">
        <f t="shared" si="27"/>
        <v>0</v>
      </c>
      <c r="K155" s="2">
        <v>0</v>
      </c>
      <c r="L155" s="2">
        <f t="shared" si="27"/>
        <v>0</v>
      </c>
      <c r="M155" s="2">
        <f t="shared" si="27"/>
        <v>0</v>
      </c>
      <c r="N155" s="2">
        <f t="shared" si="27"/>
        <v>0</v>
      </c>
      <c r="O155" s="2">
        <f t="shared" si="27"/>
        <v>0</v>
      </c>
      <c r="P155" s="2">
        <f t="shared" si="27"/>
        <v>0</v>
      </c>
      <c r="Q155" s="2">
        <f t="shared" si="27"/>
        <v>0</v>
      </c>
      <c r="R155" s="2">
        <v>100</v>
      </c>
      <c r="S155" s="2">
        <v>200</v>
      </c>
      <c r="T155" s="2">
        <v>20</v>
      </c>
      <c r="U155" s="2">
        <v>330</v>
      </c>
      <c r="V155" s="2">
        <v>0</v>
      </c>
      <c r="W155" s="2">
        <f t="shared" si="27"/>
        <v>0</v>
      </c>
    </row>
    <row r="156" spans="1:23" ht="15.75" thickBot="1" x14ac:dyDescent="0.3">
      <c r="A156" s="41" t="s">
        <v>227</v>
      </c>
      <c r="B156" s="19" t="s">
        <v>18</v>
      </c>
      <c r="C156" s="1">
        <v>340</v>
      </c>
      <c r="D156" s="1">
        <f t="shared" ref="D156:W158" si="28">SUM(D161,D165,D169,D173)</f>
        <v>0</v>
      </c>
      <c r="E156" s="1">
        <f t="shared" si="28"/>
        <v>0</v>
      </c>
      <c r="F156" s="1">
        <v>340</v>
      </c>
      <c r="G156" s="1">
        <f t="shared" si="28"/>
        <v>0</v>
      </c>
      <c r="H156" s="1">
        <f t="shared" si="28"/>
        <v>0</v>
      </c>
      <c r="I156" s="1">
        <f t="shared" si="28"/>
        <v>0</v>
      </c>
      <c r="J156" s="1">
        <f t="shared" si="28"/>
        <v>0</v>
      </c>
      <c r="K156" s="1">
        <f t="shared" si="28"/>
        <v>0</v>
      </c>
      <c r="L156" s="1">
        <f t="shared" si="28"/>
        <v>0</v>
      </c>
      <c r="M156" s="1">
        <f t="shared" si="28"/>
        <v>0</v>
      </c>
      <c r="N156" s="1">
        <f t="shared" si="28"/>
        <v>0</v>
      </c>
      <c r="O156" s="1">
        <f t="shared" si="28"/>
        <v>0</v>
      </c>
      <c r="P156" s="1">
        <f t="shared" si="28"/>
        <v>0</v>
      </c>
      <c r="Q156" s="1">
        <f t="shared" si="28"/>
        <v>0</v>
      </c>
      <c r="R156" s="1">
        <v>100</v>
      </c>
      <c r="S156" s="1">
        <v>200</v>
      </c>
      <c r="T156" s="1">
        <v>20</v>
      </c>
      <c r="U156" s="1">
        <v>20</v>
      </c>
      <c r="V156" s="1">
        <f t="shared" si="28"/>
        <v>0</v>
      </c>
      <c r="W156" s="1">
        <f t="shared" si="28"/>
        <v>0</v>
      </c>
    </row>
    <row r="157" spans="1:23" ht="15.75" thickBot="1" x14ac:dyDescent="0.3">
      <c r="A157" s="41" t="s">
        <v>228</v>
      </c>
      <c r="B157" s="19" t="s">
        <v>57</v>
      </c>
      <c r="C157" s="1">
        <v>310</v>
      </c>
      <c r="D157" s="1">
        <f t="shared" si="28"/>
        <v>0</v>
      </c>
      <c r="E157" s="1">
        <f t="shared" si="28"/>
        <v>0</v>
      </c>
      <c r="F157" s="1">
        <v>310</v>
      </c>
      <c r="G157" s="1">
        <f t="shared" si="28"/>
        <v>0</v>
      </c>
      <c r="H157" s="1">
        <f t="shared" si="28"/>
        <v>0</v>
      </c>
      <c r="I157" s="1">
        <f t="shared" si="28"/>
        <v>0</v>
      </c>
      <c r="J157" s="1">
        <f t="shared" si="28"/>
        <v>0</v>
      </c>
      <c r="K157" s="1">
        <v>0</v>
      </c>
      <c r="L157" s="1">
        <f t="shared" si="28"/>
        <v>0</v>
      </c>
      <c r="M157" s="1">
        <f t="shared" si="28"/>
        <v>0</v>
      </c>
      <c r="N157" s="1">
        <f t="shared" si="28"/>
        <v>0</v>
      </c>
      <c r="O157" s="1">
        <f t="shared" si="28"/>
        <v>0</v>
      </c>
      <c r="P157" s="1">
        <f t="shared" si="28"/>
        <v>0</v>
      </c>
      <c r="Q157" s="1">
        <f t="shared" si="28"/>
        <v>0</v>
      </c>
      <c r="R157" s="1">
        <f t="shared" si="28"/>
        <v>0</v>
      </c>
      <c r="S157" s="1">
        <f t="shared" si="28"/>
        <v>0</v>
      </c>
      <c r="T157" s="1">
        <f t="shared" si="28"/>
        <v>0</v>
      </c>
      <c r="U157" s="1">
        <v>310</v>
      </c>
      <c r="V157" s="1">
        <v>0</v>
      </c>
      <c r="W157" s="1">
        <f t="shared" si="28"/>
        <v>0</v>
      </c>
    </row>
    <row r="158" spans="1:23" ht="15.75" thickBot="1" x14ac:dyDescent="0.3">
      <c r="A158" s="41" t="s">
        <v>229</v>
      </c>
      <c r="B158" s="19" t="s">
        <v>71</v>
      </c>
      <c r="C158" s="1">
        <f>SUM(C163,C167,C171,C175)</f>
        <v>0</v>
      </c>
      <c r="D158" s="1">
        <f t="shared" si="28"/>
        <v>0</v>
      </c>
      <c r="E158" s="1">
        <f t="shared" si="28"/>
        <v>0</v>
      </c>
      <c r="F158" s="1">
        <f t="shared" si="28"/>
        <v>0</v>
      </c>
      <c r="G158" s="1">
        <f t="shared" si="28"/>
        <v>0</v>
      </c>
      <c r="H158" s="1">
        <f t="shared" si="28"/>
        <v>0</v>
      </c>
      <c r="I158" s="1">
        <f t="shared" si="28"/>
        <v>0</v>
      </c>
      <c r="J158" s="1">
        <f t="shared" si="28"/>
        <v>0</v>
      </c>
      <c r="K158" s="1">
        <f t="shared" si="28"/>
        <v>0</v>
      </c>
      <c r="L158" s="1">
        <f t="shared" si="28"/>
        <v>0</v>
      </c>
      <c r="M158" s="1">
        <f t="shared" si="28"/>
        <v>0</v>
      </c>
      <c r="N158" s="1">
        <f t="shared" si="28"/>
        <v>0</v>
      </c>
      <c r="O158" s="1">
        <f t="shared" si="28"/>
        <v>0</v>
      </c>
      <c r="P158" s="1">
        <f t="shared" si="28"/>
        <v>0</v>
      </c>
      <c r="Q158" s="1">
        <f t="shared" si="28"/>
        <v>0</v>
      </c>
      <c r="R158" s="1">
        <f t="shared" si="28"/>
        <v>0</v>
      </c>
      <c r="S158" s="1">
        <f t="shared" si="28"/>
        <v>0</v>
      </c>
      <c r="T158" s="1">
        <f t="shared" si="28"/>
        <v>0</v>
      </c>
      <c r="U158" s="1">
        <f t="shared" si="28"/>
        <v>0</v>
      </c>
      <c r="V158" s="1">
        <f t="shared" si="28"/>
        <v>0</v>
      </c>
      <c r="W158" s="1">
        <f t="shared" si="28"/>
        <v>0</v>
      </c>
    </row>
    <row r="159" spans="1:23" ht="24" x14ac:dyDescent="0.25">
      <c r="A159" s="210" t="s">
        <v>230</v>
      </c>
      <c r="B159" s="24" t="s">
        <v>231</v>
      </c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236"/>
      <c r="V159" s="236"/>
      <c r="W159" s="236"/>
    </row>
    <row r="160" spans="1:23" ht="15.75" thickBot="1" x14ac:dyDescent="0.3">
      <c r="A160" s="211"/>
      <c r="B160" s="26" t="s">
        <v>206</v>
      </c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</row>
    <row r="161" spans="1:23" ht="15.75" thickBot="1" x14ac:dyDescent="0.3">
      <c r="A161" s="41" t="s">
        <v>232</v>
      </c>
      <c r="B161" s="19" t="s">
        <v>18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 ht="15.75" thickBot="1" x14ac:dyDescent="0.3">
      <c r="A162" s="41" t="s">
        <v>233</v>
      </c>
      <c r="B162" s="19" t="s">
        <v>57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 ht="15.75" thickBot="1" x14ac:dyDescent="0.3">
      <c r="A163" s="41" t="s">
        <v>234</v>
      </c>
      <c r="B163" s="19" t="s">
        <v>71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 ht="15.75" thickBot="1" x14ac:dyDescent="0.3">
      <c r="A164" s="41" t="s">
        <v>235</v>
      </c>
      <c r="B164" s="26" t="s">
        <v>211</v>
      </c>
      <c r="C164" s="34">
        <v>450</v>
      </c>
      <c r="D164" s="34">
        <v>0</v>
      </c>
      <c r="E164" s="34">
        <v>0</v>
      </c>
      <c r="F164" s="34">
        <v>450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100</v>
      </c>
      <c r="S164" s="34">
        <v>0</v>
      </c>
      <c r="T164" s="34">
        <v>20</v>
      </c>
      <c r="U164" s="34">
        <v>330</v>
      </c>
      <c r="V164" s="34">
        <v>0</v>
      </c>
      <c r="W164" s="34">
        <v>0</v>
      </c>
    </row>
    <row r="165" spans="1:23" ht="15.75" thickBot="1" x14ac:dyDescent="0.3">
      <c r="A165" s="41" t="s">
        <v>236</v>
      </c>
      <c r="B165" s="19" t="s">
        <v>18</v>
      </c>
      <c r="C165" s="34">
        <v>140</v>
      </c>
      <c r="D165" s="34">
        <v>0</v>
      </c>
      <c r="E165" s="34">
        <v>0</v>
      </c>
      <c r="F165" s="34">
        <v>140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100</v>
      </c>
      <c r="S165" s="34">
        <v>0</v>
      </c>
      <c r="T165" s="34">
        <v>20</v>
      </c>
      <c r="U165" s="34">
        <v>20</v>
      </c>
      <c r="V165" s="34">
        <v>0</v>
      </c>
      <c r="W165" s="34">
        <v>0</v>
      </c>
    </row>
    <row r="166" spans="1:23" ht="15.75" thickBot="1" x14ac:dyDescent="0.3">
      <c r="A166" s="41" t="s">
        <v>237</v>
      </c>
      <c r="B166" s="19" t="s">
        <v>57</v>
      </c>
      <c r="C166" s="34">
        <v>310</v>
      </c>
      <c r="D166" s="34">
        <v>0</v>
      </c>
      <c r="E166" s="34">
        <v>0</v>
      </c>
      <c r="F166" s="34">
        <v>310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310</v>
      </c>
      <c r="V166" s="34">
        <v>0</v>
      </c>
      <c r="W166" s="34">
        <v>0</v>
      </c>
    </row>
    <row r="167" spans="1:23" ht="15.75" thickBot="1" x14ac:dyDescent="0.3">
      <c r="A167" s="41" t="s">
        <v>238</v>
      </c>
      <c r="B167" s="19" t="s">
        <v>71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ht="15.75" thickBot="1" x14ac:dyDescent="0.3">
      <c r="A168" s="41" t="s">
        <v>239</v>
      </c>
      <c r="B168" s="26" t="s">
        <v>216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 ht="15.75" thickBot="1" x14ac:dyDescent="0.3">
      <c r="A169" s="41" t="s">
        <v>240</v>
      </c>
      <c r="B169" s="19" t="s">
        <v>18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 ht="15.75" thickBot="1" x14ac:dyDescent="0.3">
      <c r="A170" s="41" t="s">
        <v>241</v>
      </c>
      <c r="B170" s="19" t="s">
        <v>57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ht="15.75" thickBot="1" x14ac:dyDescent="0.3">
      <c r="A171" s="41" t="s">
        <v>242</v>
      </c>
      <c r="B171" s="19" t="s">
        <v>71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ht="15.75" thickBot="1" x14ac:dyDescent="0.3">
      <c r="A172" s="41" t="s">
        <v>243</v>
      </c>
      <c r="B172" s="26" t="s">
        <v>221</v>
      </c>
      <c r="C172" s="34">
        <v>200</v>
      </c>
      <c r="D172" s="34">
        <v>0</v>
      </c>
      <c r="E172" s="34">
        <v>0</v>
      </c>
      <c r="F172" s="34">
        <v>200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200</v>
      </c>
      <c r="T172" s="34">
        <v>0</v>
      </c>
      <c r="U172" s="34">
        <v>0</v>
      </c>
      <c r="V172" s="34">
        <v>0</v>
      </c>
      <c r="W172" s="34">
        <v>0</v>
      </c>
    </row>
    <row r="173" spans="1:23" ht="15.75" thickBot="1" x14ac:dyDescent="0.3">
      <c r="A173" s="41" t="s">
        <v>244</v>
      </c>
      <c r="B173" s="19" t="s">
        <v>18</v>
      </c>
      <c r="C173" s="34">
        <v>200</v>
      </c>
      <c r="D173" s="34">
        <v>0</v>
      </c>
      <c r="E173" s="34">
        <v>0</v>
      </c>
      <c r="F173" s="34">
        <v>200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200</v>
      </c>
      <c r="T173" s="34">
        <v>0</v>
      </c>
      <c r="U173" s="34">
        <v>0</v>
      </c>
      <c r="V173" s="34">
        <v>0</v>
      </c>
      <c r="W173" s="34">
        <v>0</v>
      </c>
    </row>
    <row r="174" spans="1:23" ht="15.75" thickBot="1" x14ac:dyDescent="0.3">
      <c r="A174" s="41" t="s">
        <v>245</v>
      </c>
      <c r="B174" s="19" t="s">
        <v>57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ht="15.75" thickBot="1" x14ac:dyDescent="0.3">
      <c r="A175" s="41" t="s">
        <v>246</v>
      </c>
      <c r="B175" s="19" t="s">
        <v>71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ht="36.75" thickBot="1" x14ac:dyDescent="0.3">
      <c r="A176" s="38" t="s">
        <v>247</v>
      </c>
      <c r="B176" s="16" t="s">
        <v>248</v>
      </c>
      <c r="C176" s="2">
        <v>340</v>
      </c>
      <c r="D176" s="2">
        <f t="shared" ref="D176:W176" si="29">SUM(D177:D179)</f>
        <v>0</v>
      </c>
      <c r="E176" s="2">
        <f t="shared" si="29"/>
        <v>0</v>
      </c>
      <c r="F176" s="2">
        <v>340</v>
      </c>
      <c r="G176" s="2">
        <f t="shared" si="29"/>
        <v>0</v>
      </c>
      <c r="H176" s="2">
        <f t="shared" si="29"/>
        <v>0</v>
      </c>
      <c r="I176" s="2">
        <f t="shared" si="29"/>
        <v>0</v>
      </c>
      <c r="J176" s="2">
        <f t="shared" si="29"/>
        <v>0</v>
      </c>
      <c r="K176" s="2">
        <v>0</v>
      </c>
      <c r="L176" s="2">
        <f t="shared" si="29"/>
        <v>0</v>
      </c>
      <c r="M176" s="2">
        <f t="shared" si="29"/>
        <v>0</v>
      </c>
      <c r="N176" s="2">
        <f t="shared" si="29"/>
        <v>0</v>
      </c>
      <c r="O176" s="2">
        <f t="shared" si="29"/>
        <v>0</v>
      </c>
      <c r="P176" s="2">
        <f t="shared" si="29"/>
        <v>0</v>
      </c>
      <c r="Q176" s="2">
        <f t="shared" si="29"/>
        <v>0</v>
      </c>
      <c r="R176" s="2">
        <v>80</v>
      </c>
      <c r="S176" s="2">
        <f t="shared" si="29"/>
        <v>0</v>
      </c>
      <c r="T176" s="2">
        <f t="shared" si="29"/>
        <v>20</v>
      </c>
      <c r="U176" s="2">
        <v>240</v>
      </c>
      <c r="V176" s="2">
        <v>0</v>
      </c>
      <c r="W176" s="2">
        <f t="shared" si="29"/>
        <v>0</v>
      </c>
    </row>
    <row r="177" spans="1:23" ht="15.75" thickBot="1" x14ac:dyDescent="0.3">
      <c r="A177" s="41" t="s">
        <v>249</v>
      </c>
      <c r="B177" s="19" t="s">
        <v>18</v>
      </c>
      <c r="C177" s="34">
        <v>120</v>
      </c>
      <c r="D177" s="34">
        <v>0</v>
      </c>
      <c r="E177" s="34">
        <v>0</v>
      </c>
      <c r="F177" s="34">
        <v>120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80</v>
      </c>
      <c r="S177" s="34">
        <v>0</v>
      </c>
      <c r="T177" s="34">
        <v>20</v>
      </c>
      <c r="U177" s="34">
        <v>20</v>
      </c>
      <c r="V177" s="34">
        <v>0</v>
      </c>
      <c r="W177" s="34">
        <v>0</v>
      </c>
    </row>
    <row r="178" spans="1:23" ht="15.75" thickBot="1" x14ac:dyDescent="0.3">
      <c r="A178" s="41" t="s">
        <v>250</v>
      </c>
      <c r="B178" s="19" t="s">
        <v>57</v>
      </c>
      <c r="C178" s="34">
        <v>220</v>
      </c>
      <c r="D178" s="34">
        <v>0</v>
      </c>
      <c r="E178" s="34">
        <v>0</v>
      </c>
      <c r="F178" s="34">
        <v>220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220</v>
      </c>
      <c r="V178" s="34">
        <v>0</v>
      </c>
      <c r="W178" s="34">
        <v>0</v>
      </c>
    </row>
    <row r="179" spans="1:23" ht="15.75" thickBot="1" x14ac:dyDescent="0.3">
      <c r="A179" s="41" t="s">
        <v>251</v>
      </c>
      <c r="B179" s="19" t="s">
        <v>71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 ht="60.75" thickBot="1" x14ac:dyDescent="0.3">
      <c r="A180" s="38" t="s">
        <v>252</v>
      </c>
      <c r="B180" s="16" t="s">
        <v>253</v>
      </c>
      <c r="C180" s="2">
        <f>SUM(C181:C184)</f>
        <v>0</v>
      </c>
      <c r="D180" s="2">
        <f t="shared" ref="D180:W180" si="30">SUM(D181:D184)</f>
        <v>0</v>
      </c>
      <c r="E180" s="2">
        <f t="shared" si="30"/>
        <v>0</v>
      </c>
      <c r="F180" s="2">
        <f t="shared" si="30"/>
        <v>0</v>
      </c>
      <c r="G180" s="2">
        <f t="shared" si="30"/>
        <v>0</v>
      </c>
      <c r="H180" s="2">
        <f t="shared" si="30"/>
        <v>0</v>
      </c>
      <c r="I180" s="2">
        <f t="shared" si="30"/>
        <v>0</v>
      </c>
      <c r="J180" s="2">
        <f t="shared" si="30"/>
        <v>0</v>
      </c>
      <c r="K180" s="2">
        <f t="shared" si="30"/>
        <v>0</v>
      </c>
      <c r="L180" s="2">
        <f t="shared" si="30"/>
        <v>0</v>
      </c>
      <c r="M180" s="2">
        <f t="shared" si="30"/>
        <v>0</v>
      </c>
      <c r="N180" s="2">
        <f t="shared" si="30"/>
        <v>0</v>
      </c>
      <c r="O180" s="2">
        <f t="shared" si="30"/>
        <v>0</v>
      </c>
      <c r="P180" s="2">
        <f t="shared" si="30"/>
        <v>0</v>
      </c>
      <c r="Q180" s="2">
        <f t="shared" si="30"/>
        <v>0</v>
      </c>
      <c r="R180" s="2">
        <f t="shared" si="30"/>
        <v>0</v>
      </c>
      <c r="S180" s="2">
        <f t="shared" si="30"/>
        <v>0</v>
      </c>
      <c r="T180" s="2">
        <f t="shared" si="30"/>
        <v>0</v>
      </c>
      <c r="U180" s="2">
        <f t="shared" si="30"/>
        <v>0</v>
      </c>
      <c r="V180" s="2">
        <f t="shared" si="30"/>
        <v>0</v>
      </c>
      <c r="W180" s="2">
        <f t="shared" si="30"/>
        <v>0</v>
      </c>
    </row>
    <row r="181" spans="1:23" ht="15.75" thickBot="1" x14ac:dyDescent="0.3">
      <c r="A181" s="41" t="s">
        <v>254</v>
      </c>
      <c r="B181" s="19" t="s">
        <v>255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 ht="15.75" thickBot="1" x14ac:dyDescent="0.3">
      <c r="A182" s="41" t="s">
        <v>256</v>
      </c>
      <c r="B182" s="19" t="s">
        <v>257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 ht="15.75" thickBot="1" x14ac:dyDescent="0.3">
      <c r="A183" s="41" t="s">
        <v>258</v>
      </c>
      <c r="B183" s="19" t="s">
        <v>259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 ht="15.75" thickBot="1" x14ac:dyDescent="0.3">
      <c r="A184" s="41" t="s">
        <v>260</v>
      </c>
      <c r="B184" s="19" t="s">
        <v>261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 ht="36.75" thickBot="1" x14ac:dyDescent="0.3">
      <c r="A185" s="41" t="s">
        <v>262</v>
      </c>
      <c r="B185" s="22" t="s">
        <v>263</v>
      </c>
      <c r="C185" s="1">
        <f>SUM(C186:C188)</f>
        <v>0</v>
      </c>
      <c r="D185" s="1">
        <f t="shared" ref="D185:W185" si="31">SUM(D186:D188)</f>
        <v>0</v>
      </c>
      <c r="E185" s="1">
        <f t="shared" si="31"/>
        <v>0</v>
      </c>
      <c r="F185" s="1">
        <f t="shared" si="31"/>
        <v>0</v>
      </c>
      <c r="G185" s="1">
        <f t="shared" si="31"/>
        <v>0</v>
      </c>
      <c r="H185" s="1">
        <f t="shared" si="31"/>
        <v>0</v>
      </c>
      <c r="I185" s="1">
        <f t="shared" si="31"/>
        <v>0</v>
      </c>
      <c r="J185" s="1">
        <f t="shared" si="31"/>
        <v>0</v>
      </c>
      <c r="K185" s="1">
        <f t="shared" si="31"/>
        <v>0</v>
      </c>
      <c r="L185" s="1">
        <f t="shared" si="31"/>
        <v>0</v>
      </c>
      <c r="M185" s="1">
        <f t="shared" si="31"/>
        <v>0</v>
      </c>
      <c r="N185" s="1">
        <f t="shared" si="31"/>
        <v>0</v>
      </c>
      <c r="O185" s="1">
        <f t="shared" si="31"/>
        <v>0</v>
      </c>
      <c r="P185" s="1">
        <f t="shared" si="31"/>
        <v>0</v>
      </c>
      <c r="Q185" s="1">
        <f t="shared" si="31"/>
        <v>0</v>
      </c>
      <c r="R185" s="1">
        <f t="shared" si="31"/>
        <v>0</v>
      </c>
      <c r="S185" s="1">
        <f t="shared" si="31"/>
        <v>0</v>
      </c>
      <c r="T185" s="1">
        <f t="shared" si="31"/>
        <v>0</v>
      </c>
      <c r="U185" s="1">
        <f t="shared" si="31"/>
        <v>0</v>
      </c>
      <c r="V185" s="1">
        <f t="shared" si="31"/>
        <v>0</v>
      </c>
      <c r="W185" s="1">
        <f t="shared" si="31"/>
        <v>0</v>
      </c>
    </row>
    <row r="186" spans="1:23" ht="15.75" thickBot="1" x14ac:dyDescent="0.3">
      <c r="A186" s="41" t="s">
        <v>264</v>
      </c>
      <c r="B186" s="19" t="s">
        <v>18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 ht="15.75" thickBot="1" x14ac:dyDescent="0.3">
      <c r="A187" s="41" t="s">
        <v>265</v>
      </c>
      <c r="B187" s="19" t="s">
        <v>57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 ht="15.75" thickBot="1" x14ac:dyDescent="0.3">
      <c r="A188" s="41" t="s">
        <v>266</v>
      </c>
      <c r="B188" s="19" t="s">
        <v>71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 ht="36" x14ac:dyDescent="0.25">
      <c r="A189" s="198" t="s">
        <v>267</v>
      </c>
      <c r="B189" s="23" t="s">
        <v>268</v>
      </c>
      <c r="C189" s="226">
        <f t="shared" ref="C189:W189" si="32">SUM(C194,C199,C203)</f>
        <v>0</v>
      </c>
      <c r="D189" s="226">
        <f t="shared" si="32"/>
        <v>0</v>
      </c>
      <c r="E189" s="226">
        <f t="shared" si="32"/>
        <v>0</v>
      </c>
      <c r="F189" s="226">
        <f t="shared" si="32"/>
        <v>0</v>
      </c>
      <c r="G189" s="226">
        <f t="shared" si="32"/>
        <v>0</v>
      </c>
      <c r="H189" s="226">
        <f t="shared" si="32"/>
        <v>0</v>
      </c>
      <c r="I189" s="226">
        <f t="shared" si="32"/>
        <v>0</v>
      </c>
      <c r="J189" s="226">
        <f t="shared" si="32"/>
        <v>0</v>
      </c>
      <c r="K189" s="226">
        <f t="shared" si="32"/>
        <v>0</v>
      </c>
      <c r="L189" s="226">
        <f t="shared" si="32"/>
        <v>0</v>
      </c>
      <c r="M189" s="226">
        <f t="shared" si="32"/>
        <v>0</v>
      </c>
      <c r="N189" s="226">
        <f t="shared" si="32"/>
        <v>0</v>
      </c>
      <c r="O189" s="226">
        <f t="shared" si="32"/>
        <v>0</v>
      </c>
      <c r="P189" s="226">
        <f t="shared" si="32"/>
        <v>0</v>
      </c>
      <c r="Q189" s="226">
        <f t="shared" si="32"/>
        <v>0</v>
      </c>
      <c r="R189" s="226">
        <f t="shared" si="32"/>
        <v>0</v>
      </c>
      <c r="S189" s="226">
        <f t="shared" si="32"/>
        <v>0</v>
      </c>
      <c r="T189" s="226">
        <f t="shared" si="32"/>
        <v>0</v>
      </c>
      <c r="U189" s="226">
        <f t="shared" si="32"/>
        <v>0</v>
      </c>
      <c r="V189" s="226">
        <f t="shared" si="32"/>
        <v>0</v>
      </c>
      <c r="W189" s="226">
        <f t="shared" si="32"/>
        <v>0</v>
      </c>
    </row>
    <row r="190" spans="1:23" ht="15.75" thickBot="1" x14ac:dyDescent="0.3">
      <c r="A190" s="199"/>
      <c r="B190" s="16" t="s">
        <v>269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</row>
    <row r="191" spans="1:23" ht="15.75" thickBot="1" x14ac:dyDescent="0.3">
      <c r="A191" s="41" t="s">
        <v>270</v>
      </c>
      <c r="B191" s="19" t="s">
        <v>18</v>
      </c>
      <c r="C191" s="1">
        <f>SUM(C196,C200,C204)</f>
        <v>0</v>
      </c>
      <c r="D191" s="1">
        <f t="shared" ref="D191:W193" si="33">SUM(D196,D200,D204)</f>
        <v>0</v>
      </c>
      <c r="E191" s="1">
        <f t="shared" si="33"/>
        <v>0</v>
      </c>
      <c r="F191" s="1">
        <f t="shared" si="33"/>
        <v>0</v>
      </c>
      <c r="G191" s="1">
        <f t="shared" si="33"/>
        <v>0</v>
      </c>
      <c r="H191" s="1">
        <f t="shared" si="33"/>
        <v>0</v>
      </c>
      <c r="I191" s="1">
        <f t="shared" si="33"/>
        <v>0</v>
      </c>
      <c r="J191" s="1">
        <f t="shared" si="33"/>
        <v>0</v>
      </c>
      <c r="K191" s="1">
        <f t="shared" si="33"/>
        <v>0</v>
      </c>
      <c r="L191" s="1">
        <f t="shared" si="33"/>
        <v>0</v>
      </c>
      <c r="M191" s="1">
        <f t="shared" si="33"/>
        <v>0</v>
      </c>
      <c r="N191" s="1">
        <f t="shared" si="33"/>
        <v>0</v>
      </c>
      <c r="O191" s="1">
        <f t="shared" si="33"/>
        <v>0</v>
      </c>
      <c r="P191" s="1">
        <f t="shared" si="33"/>
        <v>0</v>
      </c>
      <c r="Q191" s="1">
        <f t="shared" si="33"/>
        <v>0</v>
      </c>
      <c r="R191" s="1">
        <f t="shared" si="33"/>
        <v>0</v>
      </c>
      <c r="S191" s="1">
        <f t="shared" si="33"/>
        <v>0</v>
      </c>
      <c r="T191" s="1">
        <f t="shared" si="33"/>
        <v>0</v>
      </c>
      <c r="U191" s="1">
        <f t="shared" si="33"/>
        <v>0</v>
      </c>
      <c r="V191" s="1">
        <f t="shared" si="33"/>
        <v>0</v>
      </c>
      <c r="W191" s="1">
        <f t="shared" si="33"/>
        <v>0</v>
      </c>
    </row>
    <row r="192" spans="1:23" ht="15.75" thickBot="1" x14ac:dyDescent="0.3">
      <c r="A192" s="41" t="s">
        <v>271</v>
      </c>
      <c r="B192" s="19" t="s">
        <v>57</v>
      </c>
      <c r="C192" s="1">
        <f>SUM(C197,C201,C205)</f>
        <v>0</v>
      </c>
      <c r="D192" s="1">
        <f t="shared" si="33"/>
        <v>0</v>
      </c>
      <c r="E192" s="1">
        <f t="shared" si="33"/>
        <v>0</v>
      </c>
      <c r="F192" s="1">
        <f t="shared" si="33"/>
        <v>0</v>
      </c>
      <c r="G192" s="1">
        <f t="shared" si="33"/>
        <v>0</v>
      </c>
      <c r="H192" s="1">
        <f t="shared" si="33"/>
        <v>0</v>
      </c>
      <c r="I192" s="1">
        <f t="shared" si="33"/>
        <v>0</v>
      </c>
      <c r="J192" s="1">
        <f t="shared" si="33"/>
        <v>0</v>
      </c>
      <c r="K192" s="1">
        <f t="shared" si="33"/>
        <v>0</v>
      </c>
      <c r="L192" s="1">
        <f t="shared" si="33"/>
        <v>0</v>
      </c>
      <c r="M192" s="1">
        <f t="shared" si="33"/>
        <v>0</v>
      </c>
      <c r="N192" s="1">
        <f t="shared" si="33"/>
        <v>0</v>
      </c>
      <c r="O192" s="1">
        <f t="shared" si="33"/>
        <v>0</v>
      </c>
      <c r="P192" s="1">
        <f t="shared" si="33"/>
        <v>0</v>
      </c>
      <c r="Q192" s="1">
        <f t="shared" si="33"/>
        <v>0</v>
      </c>
      <c r="R192" s="1">
        <f t="shared" si="33"/>
        <v>0</v>
      </c>
      <c r="S192" s="1">
        <f t="shared" si="33"/>
        <v>0</v>
      </c>
      <c r="T192" s="1">
        <f t="shared" si="33"/>
        <v>0</v>
      </c>
      <c r="U192" s="1">
        <f t="shared" si="33"/>
        <v>0</v>
      </c>
      <c r="V192" s="1">
        <f t="shared" si="33"/>
        <v>0</v>
      </c>
      <c r="W192" s="1">
        <f t="shared" si="33"/>
        <v>0</v>
      </c>
    </row>
    <row r="193" spans="1:23" ht="15.75" thickBot="1" x14ac:dyDescent="0.3">
      <c r="A193" s="41" t="s">
        <v>272</v>
      </c>
      <c r="B193" s="19" t="s">
        <v>71</v>
      </c>
      <c r="C193" s="1">
        <f>SUM(C198,C202,C206)</f>
        <v>0</v>
      </c>
      <c r="D193" s="1">
        <f t="shared" si="33"/>
        <v>0</v>
      </c>
      <c r="E193" s="1">
        <f t="shared" si="33"/>
        <v>0</v>
      </c>
      <c r="F193" s="1">
        <f t="shared" si="33"/>
        <v>0</v>
      </c>
      <c r="G193" s="1">
        <f t="shared" si="33"/>
        <v>0</v>
      </c>
      <c r="H193" s="1">
        <f t="shared" si="33"/>
        <v>0</v>
      </c>
      <c r="I193" s="1">
        <f t="shared" si="33"/>
        <v>0</v>
      </c>
      <c r="J193" s="1">
        <f t="shared" si="33"/>
        <v>0</v>
      </c>
      <c r="K193" s="1">
        <f t="shared" si="33"/>
        <v>0</v>
      </c>
      <c r="L193" s="1">
        <f t="shared" si="33"/>
        <v>0</v>
      </c>
      <c r="M193" s="1">
        <f t="shared" si="33"/>
        <v>0</v>
      </c>
      <c r="N193" s="1">
        <f t="shared" si="33"/>
        <v>0</v>
      </c>
      <c r="O193" s="1">
        <f t="shared" si="33"/>
        <v>0</v>
      </c>
      <c r="P193" s="1">
        <f t="shared" si="33"/>
        <v>0</v>
      </c>
      <c r="Q193" s="1">
        <f t="shared" si="33"/>
        <v>0</v>
      </c>
      <c r="R193" s="1">
        <f t="shared" si="33"/>
        <v>0</v>
      </c>
      <c r="S193" s="1">
        <f t="shared" si="33"/>
        <v>0</v>
      </c>
      <c r="T193" s="1">
        <f t="shared" si="33"/>
        <v>0</v>
      </c>
      <c r="U193" s="1">
        <f t="shared" si="33"/>
        <v>0</v>
      </c>
      <c r="V193" s="1">
        <f t="shared" si="33"/>
        <v>0</v>
      </c>
      <c r="W193" s="1">
        <f t="shared" si="33"/>
        <v>0</v>
      </c>
    </row>
    <row r="194" spans="1:23" x14ac:dyDescent="0.25">
      <c r="A194" s="208" t="s">
        <v>273</v>
      </c>
      <c r="B194" s="30" t="s">
        <v>86</v>
      </c>
      <c r="C194" s="228">
        <f>SUM(C196:C198)</f>
        <v>0</v>
      </c>
      <c r="D194" s="228">
        <f t="shared" ref="D194:W194" si="34">SUM(D196:D198)</f>
        <v>0</v>
      </c>
      <c r="E194" s="228">
        <f t="shared" si="34"/>
        <v>0</v>
      </c>
      <c r="F194" s="228">
        <f t="shared" si="34"/>
        <v>0</v>
      </c>
      <c r="G194" s="228">
        <f t="shared" si="34"/>
        <v>0</v>
      </c>
      <c r="H194" s="228">
        <f t="shared" si="34"/>
        <v>0</v>
      </c>
      <c r="I194" s="228">
        <f t="shared" si="34"/>
        <v>0</v>
      </c>
      <c r="J194" s="228">
        <f t="shared" si="34"/>
        <v>0</v>
      </c>
      <c r="K194" s="228">
        <f t="shared" si="34"/>
        <v>0</v>
      </c>
      <c r="L194" s="228">
        <f t="shared" si="34"/>
        <v>0</v>
      </c>
      <c r="M194" s="228">
        <f t="shared" si="34"/>
        <v>0</v>
      </c>
      <c r="N194" s="228">
        <f t="shared" si="34"/>
        <v>0</v>
      </c>
      <c r="O194" s="228">
        <f t="shared" si="34"/>
        <v>0</v>
      </c>
      <c r="P194" s="228">
        <f t="shared" si="34"/>
        <v>0</v>
      </c>
      <c r="Q194" s="228">
        <f t="shared" si="34"/>
        <v>0</v>
      </c>
      <c r="R194" s="228">
        <f t="shared" si="34"/>
        <v>0</v>
      </c>
      <c r="S194" s="228">
        <f t="shared" si="34"/>
        <v>0</v>
      </c>
      <c r="T194" s="228">
        <f t="shared" si="34"/>
        <v>0</v>
      </c>
      <c r="U194" s="228">
        <f t="shared" si="34"/>
        <v>0</v>
      </c>
      <c r="V194" s="228">
        <f t="shared" si="34"/>
        <v>0</v>
      </c>
      <c r="W194" s="228">
        <f t="shared" si="34"/>
        <v>0</v>
      </c>
    </row>
    <row r="195" spans="1:23" ht="15.75" thickBot="1" x14ac:dyDescent="0.3">
      <c r="A195" s="209"/>
      <c r="B195" s="26" t="s">
        <v>274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1:23" ht="15.75" thickBot="1" x14ac:dyDescent="0.3">
      <c r="A196" s="41" t="s">
        <v>275</v>
      </c>
      <c r="B196" s="19" t="s">
        <v>18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 ht="15.75" thickBot="1" x14ac:dyDescent="0.3">
      <c r="A197" s="41" t="s">
        <v>276</v>
      </c>
      <c r="B197" s="19" t="s">
        <v>57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</row>
    <row r="198" spans="1:23" ht="15.75" thickBot="1" x14ac:dyDescent="0.3">
      <c r="A198" s="41" t="s">
        <v>277</v>
      </c>
      <c r="B198" s="19" t="s">
        <v>71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</row>
    <row r="199" spans="1:23" ht="15.75" thickBot="1" x14ac:dyDescent="0.3">
      <c r="A199" s="40" t="s">
        <v>278</v>
      </c>
      <c r="B199" s="26" t="s">
        <v>279</v>
      </c>
      <c r="C199" s="1">
        <f>SUM(C200:C202)</f>
        <v>0</v>
      </c>
      <c r="D199" s="1">
        <f t="shared" ref="D199:W199" si="35">SUM(D200:D202)</f>
        <v>0</v>
      </c>
      <c r="E199" s="1">
        <f t="shared" si="35"/>
        <v>0</v>
      </c>
      <c r="F199" s="1">
        <f t="shared" si="35"/>
        <v>0</v>
      </c>
      <c r="G199" s="1">
        <f t="shared" si="35"/>
        <v>0</v>
      </c>
      <c r="H199" s="1">
        <f t="shared" si="35"/>
        <v>0</v>
      </c>
      <c r="I199" s="1">
        <f t="shared" si="35"/>
        <v>0</v>
      </c>
      <c r="J199" s="1">
        <f t="shared" si="35"/>
        <v>0</v>
      </c>
      <c r="K199" s="1">
        <f t="shared" si="35"/>
        <v>0</v>
      </c>
      <c r="L199" s="1">
        <f t="shared" si="35"/>
        <v>0</v>
      </c>
      <c r="M199" s="1">
        <f t="shared" si="35"/>
        <v>0</v>
      </c>
      <c r="N199" s="1">
        <f t="shared" si="35"/>
        <v>0</v>
      </c>
      <c r="O199" s="1">
        <f t="shared" si="35"/>
        <v>0</v>
      </c>
      <c r="P199" s="1">
        <f t="shared" si="35"/>
        <v>0</v>
      </c>
      <c r="Q199" s="1">
        <f t="shared" si="35"/>
        <v>0</v>
      </c>
      <c r="R199" s="1">
        <f t="shared" si="35"/>
        <v>0</v>
      </c>
      <c r="S199" s="1">
        <f t="shared" si="35"/>
        <v>0</v>
      </c>
      <c r="T199" s="1">
        <f t="shared" si="35"/>
        <v>0</v>
      </c>
      <c r="U199" s="1">
        <f t="shared" si="35"/>
        <v>0</v>
      </c>
      <c r="V199" s="1">
        <f t="shared" si="35"/>
        <v>0</v>
      </c>
      <c r="W199" s="1">
        <f t="shared" si="35"/>
        <v>0</v>
      </c>
    </row>
    <row r="200" spans="1:23" ht="15.75" thickBot="1" x14ac:dyDescent="0.3">
      <c r="A200" s="41" t="s">
        <v>280</v>
      </c>
      <c r="B200" s="19" t="s">
        <v>18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</row>
    <row r="201" spans="1:23" ht="15.75" thickBot="1" x14ac:dyDescent="0.3">
      <c r="A201" s="41" t="s">
        <v>281</v>
      </c>
      <c r="B201" s="19" t="s">
        <v>57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3" ht="15.75" thickBot="1" x14ac:dyDescent="0.3">
      <c r="A202" s="41" t="s">
        <v>282</v>
      </c>
      <c r="B202" s="19" t="s">
        <v>71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</row>
    <row r="203" spans="1:23" ht="24.75" thickBot="1" x14ac:dyDescent="0.3">
      <c r="A203" s="40" t="s">
        <v>283</v>
      </c>
      <c r="B203" s="26" t="s">
        <v>284</v>
      </c>
      <c r="C203" s="1">
        <f>SUM(C204:C206)</f>
        <v>0</v>
      </c>
      <c r="D203" s="1">
        <f t="shared" ref="D203:W203" si="36">SUM(D204:D206)</f>
        <v>0</v>
      </c>
      <c r="E203" s="1">
        <f t="shared" si="36"/>
        <v>0</v>
      </c>
      <c r="F203" s="1">
        <f t="shared" si="36"/>
        <v>0</v>
      </c>
      <c r="G203" s="1">
        <f t="shared" si="36"/>
        <v>0</v>
      </c>
      <c r="H203" s="1">
        <f t="shared" si="36"/>
        <v>0</v>
      </c>
      <c r="I203" s="1">
        <f t="shared" si="36"/>
        <v>0</v>
      </c>
      <c r="J203" s="1">
        <f t="shared" si="36"/>
        <v>0</v>
      </c>
      <c r="K203" s="1">
        <f t="shared" si="36"/>
        <v>0</v>
      </c>
      <c r="L203" s="1">
        <f t="shared" si="36"/>
        <v>0</v>
      </c>
      <c r="M203" s="1">
        <f t="shared" si="36"/>
        <v>0</v>
      </c>
      <c r="N203" s="1">
        <f t="shared" si="36"/>
        <v>0</v>
      </c>
      <c r="O203" s="1">
        <f t="shared" si="36"/>
        <v>0</v>
      </c>
      <c r="P203" s="1">
        <f t="shared" si="36"/>
        <v>0</v>
      </c>
      <c r="Q203" s="1">
        <f t="shared" si="36"/>
        <v>0</v>
      </c>
      <c r="R203" s="1">
        <f t="shared" si="36"/>
        <v>0</v>
      </c>
      <c r="S203" s="1">
        <f t="shared" si="36"/>
        <v>0</v>
      </c>
      <c r="T203" s="1">
        <f t="shared" si="36"/>
        <v>0</v>
      </c>
      <c r="U203" s="1">
        <f t="shared" si="36"/>
        <v>0</v>
      </c>
      <c r="V203" s="1">
        <f t="shared" si="36"/>
        <v>0</v>
      </c>
      <c r="W203" s="1">
        <f t="shared" si="36"/>
        <v>0</v>
      </c>
    </row>
    <row r="204" spans="1:23" ht="15.75" thickBot="1" x14ac:dyDescent="0.3">
      <c r="A204" s="41" t="s">
        <v>285</v>
      </c>
      <c r="B204" s="19" t="s">
        <v>18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</row>
    <row r="205" spans="1:23" ht="15.75" thickBot="1" x14ac:dyDescent="0.3">
      <c r="A205" s="41" t="s">
        <v>286</v>
      </c>
      <c r="B205" s="19" t="s">
        <v>57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23" ht="15.75" thickBot="1" x14ac:dyDescent="0.3">
      <c r="A206" s="41" t="s">
        <v>287</v>
      </c>
      <c r="B206" s="19" t="s">
        <v>71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 ht="72.75" customHeight="1" thickBot="1" x14ac:dyDescent="0.3">
      <c r="A207" s="38" t="s">
        <v>288</v>
      </c>
      <c r="B207" s="16" t="s">
        <v>289</v>
      </c>
      <c r="C207" s="2">
        <f>SUM(C208:C210)</f>
        <v>0</v>
      </c>
      <c r="D207" s="2">
        <f t="shared" ref="D207:W207" si="37">SUM(D208:D210)</f>
        <v>0</v>
      </c>
      <c r="E207" s="2">
        <f t="shared" si="37"/>
        <v>0</v>
      </c>
      <c r="F207" s="2">
        <f t="shared" si="37"/>
        <v>0</v>
      </c>
      <c r="G207" s="2">
        <f t="shared" si="37"/>
        <v>0</v>
      </c>
      <c r="H207" s="2">
        <f t="shared" si="37"/>
        <v>0</v>
      </c>
      <c r="I207" s="2">
        <f t="shared" si="37"/>
        <v>0</v>
      </c>
      <c r="J207" s="2">
        <f t="shared" si="37"/>
        <v>0</v>
      </c>
      <c r="K207" s="2">
        <f t="shared" si="37"/>
        <v>0</v>
      </c>
      <c r="L207" s="2">
        <f t="shared" si="37"/>
        <v>0</v>
      </c>
      <c r="M207" s="2">
        <f t="shared" si="37"/>
        <v>0</v>
      </c>
      <c r="N207" s="2">
        <f t="shared" si="37"/>
        <v>0</v>
      </c>
      <c r="O207" s="2">
        <f t="shared" si="37"/>
        <v>0</v>
      </c>
      <c r="P207" s="2">
        <f t="shared" si="37"/>
        <v>0</v>
      </c>
      <c r="Q207" s="2">
        <f t="shared" si="37"/>
        <v>0</v>
      </c>
      <c r="R207" s="2">
        <f t="shared" si="37"/>
        <v>0</v>
      </c>
      <c r="S207" s="2">
        <f t="shared" si="37"/>
        <v>0</v>
      </c>
      <c r="T207" s="2">
        <f t="shared" si="37"/>
        <v>0</v>
      </c>
      <c r="U207" s="2">
        <f t="shared" si="37"/>
        <v>0</v>
      </c>
      <c r="V207" s="2">
        <f t="shared" si="37"/>
        <v>0</v>
      </c>
      <c r="W207" s="2">
        <f t="shared" si="37"/>
        <v>0</v>
      </c>
    </row>
    <row r="208" spans="1:23" ht="15.75" thickBot="1" x14ac:dyDescent="0.3">
      <c r="A208" s="41" t="s">
        <v>290</v>
      </c>
      <c r="B208" s="19" t="s">
        <v>18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</row>
    <row r="209" spans="1:23" ht="15.75" thickBot="1" x14ac:dyDescent="0.3">
      <c r="A209" s="41" t="s">
        <v>291</v>
      </c>
      <c r="B209" s="19" t="s">
        <v>57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</row>
    <row r="210" spans="1:23" ht="15.75" thickBot="1" x14ac:dyDescent="0.3">
      <c r="A210" s="41" t="s">
        <v>292</v>
      </c>
      <c r="B210" s="19" t="s">
        <v>71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</row>
    <row r="211" spans="1:23" ht="72.75" thickBot="1" x14ac:dyDescent="0.3">
      <c r="A211" s="39" t="s">
        <v>293</v>
      </c>
      <c r="B211" s="16" t="s">
        <v>294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36.75" thickBot="1" x14ac:dyDescent="0.3">
      <c r="A212" s="39" t="s">
        <v>295</v>
      </c>
      <c r="B212" s="16" t="s">
        <v>296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36.75" thickBot="1" x14ac:dyDescent="0.3">
      <c r="A213" s="39" t="s">
        <v>297</v>
      </c>
      <c r="B213" s="16" t="s">
        <v>298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36.75" thickBot="1" x14ac:dyDescent="0.3">
      <c r="A214" s="39" t="s">
        <v>299</v>
      </c>
      <c r="B214" s="16" t="s">
        <v>300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36.75" thickBot="1" x14ac:dyDescent="0.3">
      <c r="A215" s="39" t="s">
        <v>301</v>
      </c>
      <c r="B215" s="16" t="s">
        <v>302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48.75" customHeight="1" thickBot="1" x14ac:dyDescent="0.3">
      <c r="A216" s="39" t="s">
        <v>303</v>
      </c>
      <c r="B216" s="16" t="s">
        <v>304</v>
      </c>
      <c r="C216" s="2">
        <f>SUM(C217:C220)</f>
        <v>0</v>
      </c>
      <c r="D216" s="2">
        <f t="shared" ref="D216:W216" si="38">SUM(D217:D220)</f>
        <v>0</v>
      </c>
      <c r="E216" s="2">
        <f t="shared" si="38"/>
        <v>0</v>
      </c>
      <c r="F216" s="2">
        <f t="shared" si="38"/>
        <v>0</v>
      </c>
      <c r="G216" s="2">
        <f t="shared" si="38"/>
        <v>0</v>
      </c>
      <c r="H216" s="2">
        <f t="shared" si="38"/>
        <v>0</v>
      </c>
      <c r="I216" s="2">
        <f t="shared" si="38"/>
        <v>0</v>
      </c>
      <c r="J216" s="2">
        <f t="shared" si="38"/>
        <v>0</v>
      </c>
      <c r="K216" s="2">
        <f t="shared" si="38"/>
        <v>0</v>
      </c>
      <c r="L216" s="2">
        <f t="shared" si="38"/>
        <v>0</v>
      </c>
      <c r="M216" s="2">
        <f t="shared" si="38"/>
        <v>0</v>
      </c>
      <c r="N216" s="2">
        <f t="shared" si="38"/>
        <v>0</v>
      </c>
      <c r="O216" s="2">
        <f t="shared" si="38"/>
        <v>0</v>
      </c>
      <c r="P216" s="2">
        <f t="shared" si="38"/>
        <v>0</v>
      </c>
      <c r="Q216" s="2">
        <f t="shared" si="38"/>
        <v>0</v>
      </c>
      <c r="R216" s="2">
        <f t="shared" si="38"/>
        <v>0</v>
      </c>
      <c r="S216" s="2">
        <f t="shared" si="38"/>
        <v>0</v>
      </c>
      <c r="T216" s="2">
        <f t="shared" si="38"/>
        <v>0</v>
      </c>
      <c r="U216" s="2">
        <f t="shared" si="38"/>
        <v>0</v>
      </c>
      <c r="V216" s="2">
        <f t="shared" si="38"/>
        <v>0</v>
      </c>
      <c r="W216" s="2">
        <f t="shared" si="38"/>
        <v>0</v>
      </c>
    </row>
    <row r="217" spans="1:23" ht="15.75" thickBot="1" x14ac:dyDescent="0.3">
      <c r="A217" s="41" t="s">
        <v>305</v>
      </c>
      <c r="B217" s="31" t="s">
        <v>306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</row>
    <row r="218" spans="1:23" ht="15.75" thickBot="1" x14ac:dyDescent="0.3">
      <c r="A218" s="41" t="s">
        <v>307</v>
      </c>
      <c r="B218" s="31" t="s">
        <v>308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</row>
    <row r="219" spans="1:23" ht="15.75" thickBot="1" x14ac:dyDescent="0.3">
      <c r="A219" s="41" t="s">
        <v>309</v>
      </c>
      <c r="B219" s="31" t="s">
        <v>310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</row>
    <row r="220" spans="1:23" ht="15.75" thickBot="1" x14ac:dyDescent="0.3">
      <c r="A220" s="41" t="s">
        <v>311</v>
      </c>
      <c r="B220" s="31" t="s">
        <v>312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</row>
    <row r="221" spans="1:23" ht="48.75" thickBot="1" x14ac:dyDescent="0.3">
      <c r="A221" s="39" t="s">
        <v>313</v>
      </c>
      <c r="B221" s="16" t="s">
        <v>314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24.75" thickBot="1" x14ac:dyDescent="0.3">
      <c r="A222" s="39" t="s">
        <v>315</v>
      </c>
      <c r="B222" s="16" t="s">
        <v>316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24.75" thickBot="1" x14ac:dyDescent="0.3">
      <c r="A223" s="39" t="s">
        <v>317</v>
      </c>
      <c r="B223" s="16" t="s">
        <v>318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36.75" thickBot="1" x14ac:dyDescent="0.3">
      <c r="A224" s="39" t="s">
        <v>319</v>
      </c>
      <c r="B224" s="16" t="s">
        <v>320</v>
      </c>
      <c r="C224" s="46">
        <v>174</v>
      </c>
      <c r="D224" s="46"/>
      <c r="E224" s="46"/>
      <c r="F224" s="46">
        <v>174</v>
      </c>
      <c r="G224" s="46"/>
      <c r="H224" s="46"/>
      <c r="I224" s="46">
        <v>8</v>
      </c>
      <c r="J224" s="46"/>
      <c r="K224" s="46"/>
      <c r="L224" s="46"/>
      <c r="M224" s="46"/>
      <c r="N224" s="46"/>
      <c r="O224" s="46"/>
      <c r="P224" s="46"/>
      <c r="Q224" s="46"/>
      <c r="R224" s="46">
        <v>66</v>
      </c>
      <c r="S224" s="46">
        <v>1</v>
      </c>
      <c r="T224" s="46">
        <v>1</v>
      </c>
      <c r="U224" s="46">
        <v>98</v>
      </c>
      <c r="V224" s="46"/>
      <c r="W224" s="66"/>
    </row>
    <row r="225" spans="1:23" ht="36.75" thickBot="1" x14ac:dyDescent="0.3">
      <c r="A225" s="32" t="s">
        <v>321</v>
      </c>
      <c r="B225" s="22" t="s">
        <v>322</v>
      </c>
      <c r="C225" s="50">
        <v>68</v>
      </c>
      <c r="D225" s="56"/>
      <c r="E225" s="56"/>
      <c r="F225" s="56">
        <v>68</v>
      </c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>
        <v>24</v>
      </c>
      <c r="S225" s="56">
        <v>1</v>
      </c>
      <c r="T225" s="56"/>
      <c r="U225" s="56">
        <v>43</v>
      </c>
      <c r="V225" s="56"/>
      <c r="W225" s="67"/>
    </row>
    <row r="226" spans="1:23" ht="36.75" thickBot="1" x14ac:dyDescent="0.3">
      <c r="A226" s="39" t="s">
        <v>323</v>
      </c>
      <c r="B226" s="16" t="s">
        <v>324</v>
      </c>
      <c r="C226" s="36">
        <v>0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48.75" thickBot="1" x14ac:dyDescent="0.3">
      <c r="A227" s="32" t="s">
        <v>325</v>
      </c>
      <c r="B227" s="22" t="s">
        <v>326</v>
      </c>
      <c r="C227" s="44">
        <v>0</v>
      </c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</row>
    <row r="228" spans="1:23" ht="48.75" thickBot="1" x14ac:dyDescent="0.3">
      <c r="A228" s="39" t="s">
        <v>327</v>
      </c>
      <c r="B228" s="16" t="s">
        <v>328</v>
      </c>
      <c r="C228" s="46">
        <v>124</v>
      </c>
      <c r="D228" s="46"/>
      <c r="E228" s="46"/>
      <c r="F228" s="46">
        <v>124</v>
      </c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>
        <v>42</v>
      </c>
      <c r="S228" s="46">
        <v>1</v>
      </c>
      <c r="T228" s="46">
        <v>1</v>
      </c>
      <c r="U228" s="46">
        <v>80</v>
      </c>
      <c r="V228" s="46"/>
      <c r="W228" s="46"/>
    </row>
    <row r="229" spans="1:23" ht="24.75" thickBot="1" x14ac:dyDescent="0.3">
      <c r="A229" s="32" t="s">
        <v>329</v>
      </c>
      <c r="B229" s="22" t="s">
        <v>330</v>
      </c>
      <c r="C229" s="44">
        <v>81</v>
      </c>
      <c r="D229" s="34"/>
      <c r="E229" s="34"/>
      <c r="F229" s="34">
        <v>81</v>
      </c>
      <c r="G229" s="34"/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45">
        <v>34</v>
      </c>
      <c r="S229" s="45">
        <v>1</v>
      </c>
      <c r="T229" s="45">
        <v>1</v>
      </c>
      <c r="U229" s="45">
        <v>45</v>
      </c>
      <c r="V229" s="34"/>
      <c r="W229" s="34"/>
    </row>
    <row r="230" spans="1:23" ht="48.75" thickBot="1" x14ac:dyDescent="0.3">
      <c r="A230" s="32" t="s">
        <v>331</v>
      </c>
      <c r="B230" s="22" t="s">
        <v>332</v>
      </c>
      <c r="C230" s="44">
        <v>1337</v>
      </c>
      <c r="D230" s="34">
        <v>0</v>
      </c>
      <c r="E230" s="34">
        <v>0</v>
      </c>
      <c r="F230" s="34">
        <v>1337</v>
      </c>
      <c r="G230" s="34">
        <v>0</v>
      </c>
      <c r="H230" s="34">
        <v>0</v>
      </c>
      <c r="I230" s="34">
        <v>0</v>
      </c>
      <c r="J230" s="34">
        <v>0</v>
      </c>
      <c r="K230" s="34"/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45">
        <v>542</v>
      </c>
      <c r="S230" s="45">
        <v>0</v>
      </c>
      <c r="T230" s="45">
        <v>20</v>
      </c>
      <c r="U230" s="45">
        <v>775</v>
      </c>
      <c r="V230" s="34"/>
      <c r="W230" s="34">
        <v>0</v>
      </c>
    </row>
    <row r="231" spans="1:23" ht="60.75" thickBot="1" x14ac:dyDescent="0.3">
      <c r="A231" s="32" t="s">
        <v>333</v>
      </c>
      <c r="B231" s="22" t="s">
        <v>334</v>
      </c>
      <c r="C231" s="44">
        <v>2400</v>
      </c>
      <c r="D231" s="34"/>
      <c r="E231" s="34"/>
      <c r="F231" s="34">
        <v>2400</v>
      </c>
      <c r="G231" s="34"/>
      <c r="H231" s="34"/>
      <c r="I231" s="34">
        <v>900</v>
      </c>
      <c r="J231" s="34"/>
      <c r="K231" s="34"/>
      <c r="L231" s="34"/>
      <c r="M231" s="34"/>
      <c r="N231" s="34"/>
      <c r="O231" s="34"/>
      <c r="P231" s="34"/>
      <c r="Q231" s="34"/>
      <c r="R231" s="34">
        <v>1300</v>
      </c>
      <c r="S231" s="34">
        <v>200</v>
      </c>
      <c r="T231" s="34">
        <v>0</v>
      </c>
      <c r="U231" s="34">
        <v>0</v>
      </c>
      <c r="V231" s="34"/>
      <c r="W231" s="34"/>
    </row>
    <row r="232" spans="1:23" ht="24.75" thickBot="1" x14ac:dyDescent="0.3">
      <c r="A232" s="32" t="s">
        <v>335</v>
      </c>
      <c r="B232" s="22" t="s">
        <v>336</v>
      </c>
      <c r="C232" s="44">
        <v>23</v>
      </c>
      <c r="D232" s="34"/>
      <c r="E232" s="34"/>
      <c r="F232" s="34">
        <v>23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>
        <v>23</v>
      </c>
      <c r="V232" s="34"/>
      <c r="W232" s="34"/>
    </row>
    <row r="233" spans="1:23" ht="48.75" thickBot="1" x14ac:dyDescent="0.3">
      <c r="A233" s="39" t="s">
        <v>337</v>
      </c>
      <c r="B233" s="16" t="s">
        <v>338</v>
      </c>
      <c r="C233" s="36">
        <v>23</v>
      </c>
      <c r="D233" s="36"/>
      <c r="E233" s="36"/>
      <c r="F233" s="36">
        <v>23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>
        <v>23</v>
      </c>
      <c r="V233" s="36"/>
      <c r="W233" s="36"/>
    </row>
    <row r="234" spans="1:23" ht="36.75" customHeight="1" thickBot="1" x14ac:dyDescent="0.3">
      <c r="A234" s="39" t="s">
        <v>339</v>
      </c>
      <c r="B234" s="16" t="s">
        <v>340</v>
      </c>
      <c r="C234" s="36">
        <v>78</v>
      </c>
      <c r="D234" s="36"/>
      <c r="E234" s="36"/>
      <c r="F234" s="36">
        <v>78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>
        <v>5</v>
      </c>
      <c r="S234" s="36">
        <v>1</v>
      </c>
      <c r="T234" s="36">
        <v>1</v>
      </c>
      <c r="U234" s="36">
        <v>71</v>
      </c>
      <c r="V234" s="36"/>
      <c r="W234" s="36"/>
    </row>
    <row r="235" spans="1:23" ht="24" x14ac:dyDescent="0.25">
      <c r="A235" s="200" t="s">
        <v>341</v>
      </c>
      <c r="B235" s="23" t="s">
        <v>342</v>
      </c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91"/>
      <c r="O235" s="91"/>
      <c r="P235" s="91"/>
      <c r="Q235" s="91"/>
      <c r="R235" s="91"/>
      <c r="S235" s="91"/>
      <c r="T235" s="91"/>
      <c r="U235" s="91"/>
      <c r="V235" s="91"/>
      <c r="W235" s="230"/>
    </row>
    <row r="236" spans="1:23" ht="15.75" thickBot="1" x14ac:dyDescent="0.3">
      <c r="A236" s="201"/>
      <c r="B236" s="16" t="s">
        <v>343</v>
      </c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92"/>
      <c r="O236" s="92"/>
      <c r="P236" s="92"/>
      <c r="Q236" s="92"/>
      <c r="R236" s="92"/>
      <c r="S236" s="92"/>
      <c r="T236" s="92"/>
      <c r="U236" s="92"/>
      <c r="V236" s="92"/>
      <c r="W236" s="231"/>
    </row>
    <row r="237" spans="1:23" ht="24.75" thickBot="1" x14ac:dyDescent="0.3">
      <c r="A237" s="39" t="s">
        <v>344</v>
      </c>
      <c r="B237" s="16" t="s">
        <v>345</v>
      </c>
      <c r="C237" s="36">
        <v>8</v>
      </c>
      <c r="D237" s="36"/>
      <c r="E237" s="36">
        <v>0</v>
      </c>
      <c r="F237" s="36">
        <v>8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>
        <v>5</v>
      </c>
      <c r="S237" s="36">
        <v>1</v>
      </c>
      <c r="T237" s="36">
        <v>1</v>
      </c>
      <c r="U237" s="36">
        <v>1</v>
      </c>
      <c r="V237" s="36"/>
      <c r="W237" s="36"/>
    </row>
    <row r="238" spans="1:23" ht="36.75" thickBot="1" x14ac:dyDescent="0.3">
      <c r="A238" s="39" t="s">
        <v>346</v>
      </c>
      <c r="B238" s="16" t="s">
        <v>347</v>
      </c>
      <c r="C238" s="2">
        <f>SUM(C239,C242,C245,C248,C251)</f>
        <v>0</v>
      </c>
      <c r="D238" s="2">
        <f t="shared" ref="D238:W238" si="39">SUM(D239,D242,D245,D248,D251)</f>
        <v>0</v>
      </c>
      <c r="E238" s="2">
        <f t="shared" si="39"/>
        <v>0</v>
      </c>
      <c r="F238" s="2">
        <f t="shared" si="39"/>
        <v>0</v>
      </c>
      <c r="G238" s="2">
        <f t="shared" si="39"/>
        <v>0</v>
      </c>
      <c r="H238" s="2">
        <f t="shared" si="39"/>
        <v>0</v>
      </c>
      <c r="I238" s="2">
        <f t="shared" si="39"/>
        <v>0</v>
      </c>
      <c r="J238" s="2">
        <f t="shared" si="39"/>
        <v>0</v>
      </c>
      <c r="K238" s="2">
        <f t="shared" si="39"/>
        <v>0</v>
      </c>
      <c r="L238" s="2">
        <f t="shared" si="39"/>
        <v>0</v>
      </c>
      <c r="M238" s="2">
        <f t="shared" si="39"/>
        <v>0</v>
      </c>
      <c r="N238" s="2">
        <f t="shared" si="39"/>
        <v>0</v>
      </c>
      <c r="O238" s="2">
        <f t="shared" si="39"/>
        <v>0</v>
      </c>
      <c r="P238" s="2">
        <f t="shared" si="39"/>
        <v>0</v>
      </c>
      <c r="Q238" s="2">
        <f t="shared" si="39"/>
        <v>0</v>
      </c>
      <c r="R238" s="2">
        <f t="shared" si="39"/>
        <v>0</v>
      </c>
      <c r="S238" s="2">
        <f t="shared" si="39"/>
        <v>0</v>
      </c>
      <c r="T238" s="2">
        <f t="shared" si="39"/>
        <v>0</v>
      </c>
      <c r="U238" s="2">
        <f t="shared" si="39"/>
        <v>0</v>
      </c>
      <c r="V238" s="2">
        <f t="shared" si="39"/>
        <v>0</v>
      </c>
      <c r="W238" s="2">
        <f t="shared" si="39"/>
        <v>0</v>
      </c>
    </row>
    <row r="239" spans="1:23" ht="36.75" thickBot="1" x14ac:dyDescent="0.3">
      <c r="A239" s="32" t="s">
        <v>348</v>
      </c>
      <c r="B239" s="22" t="s">
        <v>349</v>
      </c>
      <c r="C239" s="1">
        <f>SUM(C240:C241)</f>
        <v>0</v>
      </c>
      <c r="D239" s="1">
        <f t="shared" ref="D239:W239" si="40">SUM(D240:D241)</f>
        <v>0</v>
      </c>
      <c r="E239" s="1">
        <f t="shared" si="40"/>
        <v>0</v>
      </c>
      <c r="F239" s="1">
        <f t="shared" si="40"/>
        <v>0</v>
      </c>
      <c r="G239" s="1">
        <f t="shared" si="40"/>
        <v>0</v>
      </c>
      <c r="H239" s="1">
        <f t="shared" si="40"/>
        <v>0</v>
      </c>
      <c r="I239" s="1">
        <f t="shared" si="40"/>
        <v>0</v>
      </c>
      <c r="J239" s="1">
        <f t="shared" si="40"/>
        <v>0</v>
      </c>
      <c r="K239" s="1">
        <f t="shared" si="40"/>
        <v>0</v>
      </c>
      <c r="L239" s="1">
        <f t="shared" si="40"/>
        <v>0</v>
      </c>
      <c r="M239" s="1">
        <f t="shared" si="40"/>
        <v>0</v>
      </c>
      <c r="N239" s="1">
        <f t="shared" si="40"/>
        <v>0</v>
      </c>
      <c r="O239" s="1">
        <f t="shared" si="40"/>
        <v>0</v>
      </c>
      <c r="P239" s="1">
        <f t="shared" si="40"/>
        <v>0</v>
      </c>
      <c r="Q239" s="1">
        <f t="shared" si="40"/>
        <v>0</v>
      </c>
      <c r="R239" s="1">
        <f t="shared" si="40"/>
        <v>0</v>
      </c>
      <c r="S239" s="1">
        <f t="shared" si="40"/>
        <v>0</v>
      </c>
      <c r="T239" s="1">
        <f t="shared" si="40"/>
        <v>0</v>
      </c>
      <c r="U239" s="1">
        <f t="shared" si="40"/>
        <v>0</v>
      </c>
      <c r="V239" s="1">
        <f t="shared" si="40"/>
        <v>0</v>
      </c>
      <c r="W239" s="1">
        <f t="shared" si="40"/>
        <v>0</v>
      </c>
    </row>
    <row r="240" spans="1:23" ht="15.75" thickBot="1" x14ac:dyDescent="0.3">
      <c r="A240" s="32" t="s">
        <v>350</v>
      </c>
      <c r="B240" s="22" t="s">
        <v>18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</row>
    <row r="241" spans="1:23" ht="15.75" thickBot="1" x14ac:dyDescent="0.3">
      <c r="A241" s="32" t="s">
        <v>351</v>
      </c>
      <c r="B241" s="22" t="s">
        <v>57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</row>
    <row r="242" spans="1:23" ht="24.75" thickBot="1" x14ac:dyDescent="0.3">
      <c r="A242" s="32" t="s">
        <v>352</v>
      </c>
      <c r="B242" s="22" t="s">
        <v>353</v>
      </c>
      <c r="C242" s="1">
        <f>SUM(C243:C244)</f>
        <v>0</v>
      </c>
      <c r="D242" s="1">
        <f t="shared" ref="D242:W242" si="41">SUM(D243:D244)</f>
        <v>0</v>
      </c>
      <c r="E242" s="1">
        <f t="shared" si="41"/>
        <v>0</v>
      </c>
      <c r="F242" s="1">
        <f t="shared" si="41"/>
        <v>0</v>
      </c>
      <c r="G242" s="1">
        <f t="shared" si="41"/>
        <v>0</v>
      </c>
      <c r="H242" s="1">
        <f t="shared" si="41"/>
        <v>0</v>
      </c>
      <c r="I242" s="1">
        <f t="shared" si="41"/>
        <v>0</v>
      </c>
      <c r="J242" s="1">
        <f t="shared" si="41"/>
        <v>0</v>
      </c>
      <c r="K242" s="1">
        <f t="shared" si="41"/>
        <v>0</v>
      </c>
      <c r="L242" s="1">
        <f t="shared" si="41"/>
        <v>0</v>
      </c>
      <c r="M242" s="1">
        <f t="shared" si="41"/>
        <v>0</v>
      </c>
      <c r="N242" s="1">
        <f t="shared" si="41"/>
        <v>0</v>
      </c>
      <c r="O242" s="1">
        <f t="shared" si="41"/>
        <v>0</v>
      </c>
      <c r="P242" s="1">
        <f t="shared" si="41"/>
        <v>0</v>
      </c>
      <c r="Q242" s="1">
        <f t="shared" si="41"/>
        <v>0</v>
      </c>
      <c r="R242" s="1">
        <f t="shared" si="41"/>
        <v>0</v>
      </c>
      <c r="S242" s="1">
        <f t="shared" si="41"/>
        <v>0</v>
      </c>
      <c r="T242" s="1">
        <f t="shared" si="41"/>
        <v>0</v>
      </c>
      <c r="U242" s="1">
        <f t="shared" si="41"/>
        <v>0</v>
      </c>
      <c r="V242" s="1">
        <f t="shared" si="41"/>
        <v>0</v>
      </c>
      <c r="W242" s="1">
        <f t="shared" si="41"/>
        <v>0</v>
      </c>
    </row>
    <row r="243" spans="1:23" ht="15.75" thickBot="1" x14ac:dyDescent="0.3">
      <c r="A243" s="32" t="s">
        <v>354</v>
      </c>
      <c r="B243" s="22" t="s">
        <v>18</v>
      </c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</row>
    <row r="244" spans="1:23" ht="15.75" thickBot="1" x14ac:dyDescent="0.3">
      <c r="A244" s="32" t="s">
        <v>355</v>
      </c>
      <c r="B244" s="22" t="s">
        <v>57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</row>
    <row r="245" spans="1:23" ht="15.75" thickBot="1" x14ac:dyDescent="0.3">
      <c r="A245" s="32" t="s">
        <v>356</v>
      </c>
      <c r="B245" s="22" t="s">
        <v>357</v>
      </c>
      <c r="C245" s="1">
        <f>SUM(C246:C247)</f>
        <v>0</v>
      </c>
      <c r="D245" s="1">
        <f t="shared" ref="D245:W245" si="42">SUM(D246:D247)</f>
        <v>0</v>
      </c>
      <c r="E245" s="1">
        <f t="shared" si="42"/>
        <v>0</v>
      </c>
      <c r="F245" s="1">
        <f t="shared" si="42"/>
        <v>0</v>
      </c>
      <c r="G245" s="1">
        <f t="shared" si="42"/>
        <v>0</v>
      </c>
      <c r="H245" s="1">
        <f t="shared" si="42"/>
        <v>0</v>
      </c>
      <c r="I245" s="1">
        <f t="shared" si="42"/>
        <v>0</v>
      </c>
      <c r="J245" s="1">
        <f t="shared" si="42"/>
        <v>0</v>
      </c>
      <c r="K245" s="1">
        <f t="shared" si="42"/>
        <v>0</v>
      </c>
      <c r="L245" s="1">
        <f t="shared" si="42"/>
        <v>0</v>
      </c>
      <c r="M245" s="1">
        <f t="shared" si="42"/>
        <v>0</v>
      </c>
      <c r="N245" s="1">
        <f t="shared" si="42"/>
        <v>0</v>
      </c>
      <c r="O245" s="1">
        <f t="shared" si="42"/>
        <v>0</v>
      </c>
      <c r="P245" s="1">
        <f t="shared" si="42"/>
        <v>0</v>
      </c>
      <c r="Q245" s="1">
        <f t="shared" si="42"/>
        <v>0</v>
      </c>
      <c r="R245" s="1">
        <f t="shared" si="42"/>
        <v>0</v>
      </c>
      <c r="S245" s="1">
        <f t="shared" si="42"/>
        <v>0</v>
      </c>
      <c r="T245" s="1">
        <f t="shared" si="42"/>
        <v>0</v>
      </c>
      <c r="U245" s="1">
        <f t="shared" si="42"/>
        <v>0</v>
      </c>
      <c r="V245" s="1">
        <f t="shared" si="42"/>
        <v>0</v>
      </c>
      <c r="W245" s="1">
        <f t="shared" si="42"/>
        <v>0</v>
      </c>
    </row>
    <row r="246" spans="1:23" ht="15.75" thickBot="1" x14ac:dyDescent="0.3">
      <c r="A246" s="32" t="s">
        <v>358</v>
      </c>
      <c r="B246" s="22" t="s">
        <v>18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</row>
    <row r="247" spans="1:23" ht="15.75" thickBot="1" x14ac:dyDescent="0.3">
      <c r="A247" s="32" t="s">
        <v>359</v>
      </c>
      <c r="B247" s="22" t="s">
        <v>57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</row>
    <row r="248" spans="1:23" ht="24.75" thickBot="1" x14ac:dyDescent="0.3">
      <c r="A248" s="32" t="s">
        <v>360</v>
      </c>
      <c r="B248" s="22" t="s">
        <v>361</v>
      </c>
      <c r="C248" s="1">
        <f>SUM(C249:C250)</f>
        <v>0</v>
      </c>
      <c r="D248" s="1">
        <f t="shared" ref="D248:W248" si="43">SUM(D249:D250)</f>
        <v>0</v>
      </c>
      <c r="E248" s="1">
        <f t="shared" si="43"/>
        <v>0</v>
      </c>
      <c r="F248" s="1">
        <f t="shared" si="43"/>
        <v>0</v>
      </c>
      <c r="G248" s="1">
        <f t="shared" si="43"/>
        <v>0</v>
      </c>
      <c r="H248" s="1">
        <f t="shared" si="43"/>
        <v>0</v>
      </c>
      <c r="I248" s="1">
        <f t="shared" si="43"/>
        <v>0</v>
      </c>
      <c r="J248" s="1">
        <f t="shared" si="43"/>
        <v>0</v>
      </c>
      <c r="K248" s="1">
        <f t="shared" si="43"/>
        <v>0</v>
      </c>
      <c r="L248" s="1">
        <f t="shared" si="43"/>
        <v>0</v>
      </c>
      <c r="M248" s="1">
        <f t="shared" si="43"/>
        <v>0</v>
      </c>
      <c r="N248" s="1">
        <f t="shared" si="43"/>
        <v>0</v>
      </c>
      <c r="O248" s="1">
        <f t="shared" si="43"/>
        <v>0</v>
      </c>
      <c r="P248" s="1">
        <f t="shared" si="43"/>
        <v>0</v>
      </c>
      <c r="Q248" s="1">
        <f t="shared" si="43"/>
        <v>0</v>
      </c>
      <c r="R248" s="1">
        <f t="shared" si="43"/>
        <v>0</v>
      </c>
      <c r="S248" s="1">
        <f t="shared" si="43"/>
        <v>0</v>
      </c>
      <c r="T248" s="1">
        <f t="shared" si="43"/>
        <v>0</v>
      </c>
      <c r="U248" s="1">
        <f t="shared" si="43"/>
        <v>0</v>
      </c>
      <c r="V248" s="1">
        <f t="shared" si="43"/>
        <v>0</v>
      </c>
      <c r="W248" s="1">
        <f t="shared" si="43"/>
        <v>0</v>
      </c>
    </row>
    <row r="249" spans="1:23" ht="15.75" thickBot="1" x14ac:dyDescent="0.3">
      <c r="A249" s="32" t="s">
        <v>362</v>
      </c>
      <c r="B249" s="22" t="s">
        <v>18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</row>
    <row r="250" spans="1:23" ht="15.75" thickBot="1" x14ac:dyDescent="0.3">
      <c r="A250" s="32" t="s">
        <v>363</v>
      </c>
      <c r="B250" s="22" t="s">
        <v>57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</row>
    <row r="251" spans="1:23" ht="24.75" thickBot="1" x14ac:dyDescent="0.3">
      <c r="A251" s="32" t="s">
        <v>364</v>
      </c>
      <c r="B251" s="22" t="s">
        <v>365</v>
      </c>
      <c r="C251" s="1">
        <f>SUM(C252:C253)</f>
        <v>0</v>
      </c>
      <c r="D251" s="1">
        <f t="shared" ref="D251:W251" si="44">SUM(D252:D253)</f>
        <v>0</v>
      </c>
      <c r="E251" s="1">
        <f t="shared" si="44"/>
        <v>0</v>
      </c>
      <c r="F251" s="1">
        <f t="shared" si="44"/>
        <v>0</v>
      </c>
      <c r="G251" s="1">
        <f t="shared" si="44"/>
        <v>0</v>
      </c>
      <c r="H251" s="1">
        <f t="shared" si="44"/>
        <v>0</v>
      </c>
      <c r="I251" s="1">
        <f t="shared" si="44"/>
        <v>0</v>
      </c>
      <c r="J251" s="1">
        <f t="shared" si="44"/>
        <v>0</v>
      </c>
      <c r="K251" s="1">
        <f t="shared" si="44"/>
        <v>0</v>
      </c>
      <c r="L251" s="1">
        <f t="shared" si="44"/>
        <v>0</v>
      </c>
      <c r="M251" s="1">
        <f t="shared" si="44"/>
        <v>0</v>
      </c>
      <c r="N251" s="1">
        <f t="shared" si="44"/>
        <v>0</v>
      </c>
      <c r="O251" s="1">
        <f t="shared" si="44"/>
        <v>0</v>
      </c>
      <c r="P251" s="1">
        <f t="shared" si="44"/>
        <v>0</v>
      </c>
      <c r="Q251" s="1">
        <f t="shared" si="44"/>
        <v>0</v>
      </c>
      <c r="R251" s="1">
        <f t="shared" si="44"/>
        <v>0</v>
      </c>
      <c r="S251" s="1">
        <f t="shared" si="44"/>
        <v>0</v>
      </c>
      <c r="T251" s="1">
        <f t="shared" si="44"/>
        <v>0</v>
      </c>
      <c r="U251" s="1">
        <f t="shared" si="44"/>
        <v>0</v>
      </c>
      <c r="V251" s="1">
        <f t="shared" si="44"/>
        <v>0</v>
      </c>
      <c r="W251" s="1">
        <f t="shared" si="44"/>
        <v>0</v>
      </c>
    </row>
    <row r="252" spans="1:23" ht="15.75" thickBot="1" x14ac:dyDescent="0.3">
      <c r="A252" s="32" t="s">
        <v>366</v>
      </c>
      <c r="B252" s="22" t="s">
        <v>18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</row>
    <row r="253" spans="1:23" ht="15.75" thickBot="1" x14ac:dyDescent="0.3">
      <c r="A253" s="32" t="s">
        <v>367</v>
      </c>
      <c r="B253" s="22" t="s">
        <v>57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</row>
    <row r="254" spans="1:23" ht="60.75" thickBot="1" x14ac:dyDescent="0.3">
      <c r="A254" s="39" t="s">
        <v>368</v>
      </c>
      <c r="B254" s="16" t="s">
        <v>369</v>
      </c>
      <c r="C254" s="36">
        <v>1</v>
      </c>
      <c r="D254" s="36"/>
      <c r="E254" s="36"/>
      <c r="F254" s="36">
        <v>1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>
        <v>1</v>
      </c>
      <c r="S254" s="36">
        <v>0</v>
      </c>
      <c r="T254" s="36"/>
      <c r="U254" s="36">
        <v>0</v>
      </c>
      <c r="V254" s="36"/>
      <c r="W254" s="36"/>
    </row>
    <row r="255" spans="1:23" ht="24.75" thickBot="1" x14ac:dyDescent="0.3">
      <c r="A255" s="39" t="s">
        <v>370</v>
      </c>
      <c r="B255" s="16" t="s">
        <v>371</v>
      </c>
      <c r="C255" s="36">
        <v>20</v>
      </c>
      <c r="D255" s="36"/>
      <c r="E255" s="36"/>
      <c r="F255" s="36">
        <v>20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>
        <v>19</v>
      </c>
      <c r="S255" s="36">
        <v>1</v>
      </c>
      <c r="T255" s="36"/>
      <c r="U255" s="36">
        <v>17</v>
      </c>
      <c r="V255" s="36"/>
      <c r="W255" s="36"/>
    </row>
    <row r="256" spans="1:23" ht="48.75" thickBot="1" x14ac:dyDescent="0.3">
      <c r="A256" s="39" t="s">
        <v>372</v>
      </c>
      <c r="B256" s="16" t="s">
        <v>373</v>
      </c>
      <c r="C256" s="46">
        <v>1</v>
      </c>
      <c r="D256" s="36"/>
      <c r="E256" s="36"/>
      <c r="F256" s="36">
        <v>1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>
        <v>1</v>
      </c>
      <c r="S256" s="36">
        <v>0</v>
      </c>
      <c r="T256" s="36"/>
      <c r="U256" s="36">
        <v>0</v>
      </c>
      <c r="V256" s="36"/>
      <c r="W256" s="36"/>
    </row>
    <row r="257" spans="1:23" ht="24.75" thickBot="1" x14ac:dyDescent="0.3">
      <c r="A257" s="39" t="s">
        <v>374</v>
      </c>
      <c r="B257" s="16" t="s">
        <v>375</v>
      </c>
      <c r="C257" s="46">
        <v>20</v>
      </c>
      <c r="D257" s="36"/>
      <c r="E257" s="36"/>
      <c r="F257" s="36">
        <v>20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>
        <v>19</v>
      </c>
      <c r="S257" s="36">
        <v>1</v>
      </c>
      <c r="T257" s="36"/>
      <c r="U257" s="36">
        <v>17</v>
      </c>
      <c r="V257" s="36"/>
      <c r="W257" s="36"/>
    </row>
    <row r="258" spans="1:23" ht="48.75" thickBot="1" x14ac:dyDescent="0.3">
      <c r="A258" s="39" t="s">
        <v>376</v>
      </c>
      <c r="B258" s="16" t="s">
        <v>377</v>
      </c>
      <c r="C258" s="46">
        <v>20</v>
      </c>
      <c r="D258" s="36"/>
      <c r="E258" s="36"/>
      <c r="F258" s="36">
        <v>20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>
        <v>19</v>
      </c>
      <c r="S258" s="36">
        <v>1</v>
      </c>
      <c r="T258" s="36"/>
      <c r="U258" s="36">
        <v>17</v>
      </c>
      <c r="V258" s="36"/>
      <c r="W258" s="36"/>
    </row>
    <row r="259" spans="1:23" ht="48.75" thickBot="1" x14ac:dyDescent="0.3">
      <c r="A259" s="39" t="s">
        <v>378</v>
      </c>
      <c r="B259" s="16" t="s">
        <v>379</v>
      </c>
      <c r="C259" s="46">
        <v>0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24.75" thickBot="1" x14ac:dyDescent="0.3">
      <c r="A260" s="39" t="s">
        <v>380</v>
      </c>
      <c r="B260" s="16" t="s">
        <v>381</v>
      </c>
      <c r="C260" s="46">
        <v>0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36.75" thickBot="1" x14ac:dyDescent="0.3">
      <c r="A261" s="39" t="s">
        <v>382</v>
      </c>
      <c r="B261" s="16" t="s">
        <v>383</v>
      </c>
      <c r="C261" s="46">
        <v>0</v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72.75" thickBot="1" x14ac:dyDescent="0.3">
      <c r="A262" s="39" t="s">
        <v>384</v>
      </c>
      <c r="B262" s="16" t="s">
        <v>385</v>
      </c>
      <c r="C262" s="46">
        <v>0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96.75" thickBot="1" x14ac:dyDescent="0.3">
      <c r="A263" s="39" t="s">
        <v>386</v>
      </c>
      <c r="B263" s="16" t="s">
        <v>387</v>
      </c>
      <c r="C263" s="46">
        <v>0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48.75" thickBot="1" x14ac:dyDescent="0.3">
      <c r="A264" s="39" t="s">
        <v>388</v>
      </c>
      <c r="B264" s="16" t="s">
        <v>389</v>
      </c>
      <c r="C264" s="46">
        <v>6</v>
      </c>
      <c r="D264" s="36"/>
      <c r="E264" s="36"/>
      <c r="F264" s="36">
        <v>6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>
        <v>6</v>
      </c>
      <c r="S264" s="36">
        <v>0</v>
      </c>
      <c r="T264" s="36"/>
      <c r="U264" s="36">
        <v>4</v>
      </c>
      <c r="V264" s="36"/>
      <c r="W264" s="36"/>
    </row>
    <row r="265" spans="1:23" ht="48.75" thickBot="1" x14ac:dyDescent="0.3">
      <c r="A265" s="41" t="s">
        <v>390</v>
      </c>
      <c r="B265" s="22" t="s">
        <v>391</v>
      </c>
      <c r="C265" s="34">
        <v>6</v>
      </c>
      <c r="D265" s="34"/>
      <c r="E265" s="34"/>
      <c r="F265" s="34">
        <v>6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>
        <v>6</v>
      </c>
      <c r="S265" s="34">
        <v>0</v>
      </c>
      <c r="T265" s="34"/>
      <c r="U265" s="34">
        <v>4</v>
      </c>
      <c r="V265" s="34"/>
      <c r="W265" s="34"/>
    </row>
    <row r="266" spans="1:23" ht="48.75" thickBot="1" x14ac:dyDescent="0.3">
      <c r="A266" s="41" t="s">
        <v>392</v>
      </c>
      <c r="B266" s="22" t="s">
        <v>393</v>
      </c>
      <c r="C266" s="34">
        <v>0</v>
      </c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</row>
    <row r="267" spans="1:23" ht="48.75" thickBot="1" x14ac:dyDescent="0.3">
      <c r="A267" s="41" t="s">
        <v>394</v>
      </c>
      <c r="B267" s="22" t="s">
        <v>395</v>
      </c>
      <c r="C267" s="34">
        <v>0</v>
      </c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</row>
    <row r="268" spans="1:23" ht="48.75" thickBot="1" x14ac:dyDescent="0.3">
      <c r="A268" s="39" t="s">
        <v>396</v>
      </c>
      <c r="B268" s="16" t="s">
        <v>397</v>
      </c>
      <c r="C268" s="36">
        <v>5</v>
      </c>
      <c r="D268" s="36"/>
      <c r="E268" s="36"/>
      <c r="F268" s="36">
        <v>5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>
        <v>5</v>
      </c>
      <c r="S268" s="36"/>
      <c r="T268" s="36"/>
      <c r="U268" s="36">
        <v>4</v>
      </c>
      <c r="V268" s="36"/>
      <c r="W268" s="36"/>
    </row>
    <row r="269" spans="1:23" ht="72.75" thickBot="1" x14ac:dyDescent="0.3">
      <c r="A269" s="39" t="s">
        <v>398</v>
      </c>
      <c r="B269" s="16" t="s">
        <v>399</v>
      </c>
      <c r="C269" s="36">
        <v>0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36.75" thickBot="1" x14ac:dyDescent="0.3">
      <c r="A270" s="39" t="s">
        <v>400</v>
      </c>
      <c r="B270" s="16" t="s">
        <v>401</v>
      </c>
      <c r="C270" s="36">
        <v>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36.75" thickBot="1" x14ac:dyDescent="0.3">
      <c r="A271" s="39" t="s">
        <v>402</v>
      </c>
      <c r="B271" s="16" t="s">
        <v>403</v>
      </c>
      <c r="C271" s="36">
        <v>0</v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60.75" thickBot="1" x14ac:dyDescent="0.3">
      <c r="A272" s="32" t="s">
        <v>404</v>
      </c>
      <c r="B272" s="22" t="s">
        <v>405</v>
      </c>
      <c r="C272" s="34">
        <v>0</v>
      </c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</row>
    <row r="273" spans="1:23" ht="84.75" customHeight="1" thickBot="1" x14ac:dyDescent="0.3">
      <c r="A273" s="32" t="s">
        <v>406</v>
      </c>
      <c r="B273" s="22" t="s">
        <v>407</v>
      </c>
      <c r="C273" s="34">
        <v>0</v>
      </c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</row>
    <row r="274" spans="1:23" ht="144.75" thickBot="1" x14ac:dyDescent="0.3">
      <c r="A274" s="32" t="s">
        <v>408</v>
      </c>
      <c r="B274" s="22" t="s">
        <v>409</v>
      </c>
      <c r="C274" s="34">
        <v>0</v>
      </c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</row>
    <row r="275" spans="1:23" ht="48.75" thickBot="1" x14ac:dyDescent="0.3">
      <c r="A275" s="32" t="s">
        <v>410</v>
      </c>
      <c r="B275" s="22" t="s">
        <v>411</v>
      </c>
      <c r="C275" s="34">
        <v>0</v>
      </c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</row>
    <row r="276" spans="1:23" ht="48.75" thickBot="1" x14ac:dyDescent="0.3">
      <c r="A276" s="39" t="s">
        <v>412</v>
      </c>
      <c r="B276" s="16" t="s">
        <v>413</v>
      </c>
      <c r="C276" s="36">
        <v>0</v>
      </c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72.75" thickBot="1" x14ac:dyDescent="0.3">
      <c r="A277" s="39" t="s">
        <v>414</v>
      </c>
      <c r="B277" s="16" t="s">
        <v>415</v>
      </c>
      <c r="C277" s="36">
        <v>0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24.75" thickBot="1" x14ac:dyDescent="0.3">
      <c r="A278" s="39" t="s">
        <v>416</v>
      </c>
      <c r="B278" s="16" t="s">
        <v>417</v>
      </c>
      <c r="C278" s="36">
        <v>0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48.75" thickBot="1" x14ac:dyDescent="0.3">
      <c r="A279" s="39" t="s">
        <v>418</v>
      </c>
      <c r="B279" s="16" t="s">
        <v>419</v>
      </c>
      <c r="C279" s="36">
        <v>0</v>
      </c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36.75" thickBot="1" x14ac:dyDescent="0.3">
      <c r="A280" s="39" t="s">
        <v>420</v>
      </c>
      <c r="B280" s="16" t="s">
        <v>421</v>
      </c>
      <c r="C280" s="36">
        <v>0</v>
      </c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84.75" thickBot="1" x14ac:dyDescent="0.3">
      <c r="A281" s="39" t="s">
        <v>422</v>
      </c>
      <c r="B281" s="16" t="s">
        <v>423</v>
      </c>
      <c r="C281" s="36">
        <v>51</v>
      </c>
      <c r="D281" s="36"/>
      <c r="E281" s="36"/>
      <c r="F281" s="36">
        <v>51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>
        <v>48</v>
      </c>
      <c r="S281" s="36">
        <v>3</v>
      </c>
      <c r="T281" s="36"/>
      <c r="U281" s="36">
        <v>30</v>
      </c>
      <c r="V281" s="36"/>
      <c r="W281" s="36"/>
    </row>
    <row r="282" spans="1:23" ht="36.75" thickBot="1" x14ac:dyDescent="0.3">
      <c r="A282" s="39" t="s">
        <v>424</v>
      </c>
      <c r="B282" s="16" t="s">
        <v>425</v>
      </c>
      <c r="C282" s="36">
        <v>49</v>
      </c>
      <c r="D282" s="36"/>
      <c r="E282" s="36"/>
      <c r="F282" s="36">
        <v>49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>
        <v>46</v>
      </c>
      <c r="S282" s="36">
        <v>3</v>
      </c>
      <c r="T282" s="36"/>
      <c r="U282" s="36">
        <v>30</v>
      </c>
      <c r="V282" s="36"/>
      <c r="W282" s="36"/>
    </row>
    <row r="283" spans="1:23" ht="36.75" thickBot="1" x14ac:dyDescent="0.3">
      <c r="A283" s="38" t="s">
        <v>426</v>
      </c>
      <c r="B283" s="16" t="s">
        <v>427</v>
      </c>
      <c r="C283" s="36">
        <v>0</v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15.75" thickBot="1" x14ac:dyDescent="0.3">
      <c r="A284" s="41" t="s">
        <v>428</v>
      </c>
      <c r="B284" s="18" t="s">
        <v>429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</row>
    <row r="285" spans="1:23" ht="24.75" thickBot="1" x14ac:dyDescent="0.3">
      <c r="A285" s="38" t="s">
        <v>430</v>
      </c>
      <c r="B285" s="16" t="s">
        <v>431</v>
      </c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24.75" thickBot="1" x14ac:dyDescent="0.3">
      <c r="A286" s="38" t="s">
        <v>432</v>
      </c>
      <c r="B286" s="16" t="s">
        <v>433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15.75" thickBot="1" x14ac:dyDescent="0.3">
      <c r="A287" s="39" t="s">
        <v>434</v>
      </c>
      <c r="B287" s="16" t="s">
        <v>435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15.75" thickBot="1" x14ac:dyDescent="0.3">
      <c r="A288" s="38" t="s">
        <v>436</v>
      </c>
      <c r="B288" s="16" t="s">
        <v>437</v>
      </c>
      <c r="C288" s="36">
        <v>577</v>
      </c>
      <c r="D288" s="36"/>
      <c r="E288" s="36"/>
      <c r="F288" s="36">
        <v>471</v>
      </c>
      <c r="G288" s="36">
        <v>106</v>
      </c>
      <c r="H288" s="36"/>
      <c r="I288" s="36">
        <v>5</v>
      </c>
      <c r="J288" s="36"/>
      <c r="K288" s="36"/>
      <c r="L288" s="36"/>
      <c r="M288" s="51">
        <v>1</v>
      </c>
      <c r="N288" s="36"/>
      <c r="O288" s="36"/>
      <c r="P288" s="36">
        <v>4</v>
      </c>
      <c r="Q288" s="36"/>
      <c r="R288" s="36">
        <v>453</v>
      </c>
      <c r="S288" s="36">
        <v>34</v>
      </c>
      <c r="T288" s="36">
        <v>5</v>
      </c>
      <c r="U288" s="36">
        <v>325</v>
      </c>
      <c r="V288" s="36">
        <v>71</v>
      </c>
      <c r="W288" s="36"/>
    </row>
    <row r="289" spans="1:23" ht="24.75" thickBot="1" x14ac:dyDescent="0.3">
      <c r="A289" s="39" t="s">
        <v>438</v>
      </c>
      <c r="B289" s="16" t="s">
        <v>439</v>
      </c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48.75" thickBot="1" x14ac:dyDescent="0.3">
      <c r="A290" s="39" t="s">
        <v>440</v>
      </c>
      <c r="B290" s="16" t="s">
        <v>441</v>
      </c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24.75" thickBot="1" x14ac:dyDescent="0.3">
      <c r="A291" s="39" t="s">
        <v>442</v>
      </c>
      <c r="B291" s="16" t="s">
        <v>443</v>
      </c>
      <c r="C291" s="53">
        <v>66</v>
      </c>
      <c r="D291" s="53">
        <v>0</v>
      </c>
      <c r="E291" s="53">
        <v>0</v>
      </c>
      <c r="F291" s="53">
        <v>66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53">
        <v>0</v>
      </c>
      <c r="R291" s="53">
        <v>5</v>
      </c>
      <c r="S291" s="53">
        <v>1</v>
      </c>
      <c r="T291" s="53">
        <v>1</v>
      </c>
      <c r="U291" s="53">
        <v>59</v>
      </c>
      <c r="V291" s="53">
        <f t="shared" ref="V291:W291" si="45">SUM(V292:V294)</f>
        <v>0</v>
      </c>
      <c r="W291" s="53">
        <f t="shared" si="45"/>
        <v>0</v>
      </c>
    </row>
    <row r="292" spans="1:23" ht="60.75" thickBot="1" x14ac:dyDescent="0.3">
      <c r="A292" s="39" t="s">
        <v>444</v>
      </c>
      <c r="B292" s="16" t="s">
        <v>445</v>
      </c>
      <c r="C292" s="54">
        <v>17</v>
      </c>
      <c r="D292" s="54"/>
      <c r="E292" s="54"/>
      <c r="F292" s="54">
        <v>17</v>
      </c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>
        <v>0</v>
      </c>
      <c r="S292" s="54">
        <v>0</v>
      </c>
      <c r="T292" s="54">
        <v>0</v>
      </c>
      <c r="U292" s="54">
        <v>17</v>
      </c>
      <c r="V292" s="54"/>
      <c r="W292" s="54"/>
    </row>
    <row r="293" spans="1:23" ht="36.75" thickBot="1" x14ac:dyDescent="0.3">
      <c r="A293" s="41" t="s">
        <v>446</v>
      </c>
      <c r="B293" s="31" t="s">
        <v>447</v>
      </c>
      <c r="C293" s="54">
        <v>0</v>
      </c>
      <c r="D293" s="54"/>
      <c r="E293" s="54"/>
      <c r="F293" s="54">
        <v>0</v>
      </c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>
        <v>0</v>
      </c>
      <c r="S293" s="54">
        <v>0</v>
      </c>
      <c r="T293" s="54">
        <v>0</v>
      </c>
      <c r="U293" s="54">
        <v>0</v>
      </c>
      <c r="V293" s="54"/>
      <c r="W293" s="54"/>
    </row>
    <row r="294" spans="1:23" ht="48.75" thickBot="1" x14ac:dyDescent="0.3">
      <c r="A294" s="41" t="s">
        <v>448</v>
      </c>
      <c r="B294" s="31" t="s">
        <v>449</v>
      </c>
      <c r="C294" s="56">
        <v>17</v>
      </c>
      <c r="D294" s="56"/>
      <c r="E294" s="56"/>
      <c r="F294" s="56">
        <v>17</v>
      </c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>
        <v>0</v>
      </c>
      <c r="S294" s="56">
        <v>0</v>
      </c>
      <c r="T294" s="56">
        <v>0</v>
      </c>
      <c r="U294" s="56">
        <v>17</v>
      </c>
      <c r="V294" s="56"/>
      <c r="W294" s="56"/>
    </row>
    <row r="295" spans="1:23" ht="24.75" thickBot="1" x14ac:dyDescent="0.3">
      <c r="A295" s="39" t="s">
        <v>450</v>
      </c>
      <c r="B295" s="16" t="s">
        <v>451</v>
      </c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</row>
    <row r="296" spans="1:23" ht="36.75" thickBot="1" x14ac:dyDescent="0.3">
      <c r="A296" s="41" t="s">
        <v>452</v>
      </c>
      <c r="B296" s="31" t="s">
        <v>453</v>
      </c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</row>
    <row r="297" spans="1:23" ht="48.75" thickBot="1" x14ac:dyDescent="0.3">
      <c r="A297" s="41" t="s">
        <v>454</v>
      </c>
      <c r="B297" s="31" t="s">
        <v>455</v>
      </c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</row>
    <row r="298" spans="1:23" ht="36.75" thickBot="1" x14ac:dyDescent="0.3">
      <c r="A298" s="39" t="s">
        <v>456</v>
      </c>
      <c r="B298" s="16" t="s">
        <v>457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</row>
    <row r="299" spans="1:23" ht="60.75" thickBot="1" x14ac:dyDescent="0.3">
      <c r="A299" s="41" t="s">
        <v>458</v>
      </c>
      <c r="B299" s="31" t="s">
        <v>459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48.75" thickBot="1" x14ac:dyDescent="0.3">
      <c r="A301" s="39" t="s">
        <v>462</v>
      </c>
      <c r="B301" s="16" t="s">
        <v>463</v>
      </c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48.75" thickBot="1" x14ac:dyDescent="0.3">
      <c r="A302" s="41" t="s">
        <v>464</v>
      </c>
      <c r="B302" s="31" t="s">
        <v>465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</row>
    <row r="303" spans="1:23" ht="48.75" thickBot="1" x14ac:dyDescent="0.3">
      <c r="A303" s="39" t="s">
        <v>466</v>
      </c>
      <c r="B303" s="16" t="s">
        <v>467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36.75" thickBot="1" x14ac:dyDescent="0.3">
      <c r="A304" s="39" t="s">
        <v>468</v>
      </c>
      <c r="B304" s="16" t="s">
        <v>469</v>
      </c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</row>
    <row r="305" spans="1:23" ht="36.75" thickBot="1" x14ac:dyDescent="0.3">
      <c r="A305" s="39" t="s">
        <v>470</v>
      </c>
      <c r="B305" s="16" t="s">
        <v>471</v>
      </c>
      <c r="C305" s="36">
        <v>511</v>
      </c>
      <c r="D305" s="36">
        <v>0</v>
      </c>
      <c r="E305" s="36">
        <v>0</v>
      </c>
      <c r="F305" s="36">
        <v>413</v>
      </c>
      <c r="G305" s="36">
        <v>98</v>
      </c>
      <c r="H305" s="36">
        <v>0</v>
      </c>
      <c r="I305" s="36">
        <v>5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4</v>
      </c>
      <c r="Q305" s="36">
        <v>0</v>
      </c>
      <c r="R305" s="36">
        <v>402</v>
      </c>
      <c r="S305" s="36">
        <v>33</v>
      </c>
      <c r="T305" s="36">
        <v>5</v>
      </c>
      <c r="U305" s="36">
        <v>292</v>
      </c>
      <c r="V305" s="36">
        <v>67</v>
      </c>
      <c r="W305" s="36"/>
    </row>
    <row r="306" spans="1:23" ht="24.75" thickBot="1" x14ac:dyDescent="0.3">
      <c r="A306" s="39" t="s">
        <v>472</v>
      </c>
      <c r="B306" s="16" t="s">
        <v>473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36.75" thickBot="1" x14ac:dyDescent="0.3">
      <c r="A307" s="39" t="s">
        <v>474</v>
      </c>
      <c r="B307" s="16" t="s">
        <v>475</v>
      </c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36.75" thickBot="1" x14ac:dyDescent="0.3">
      <c r="A308" s="39" t="s">
        <v>476</v>
      </c>
      <c r="B308" s="16" t="s">
        <v>477</v>
      </c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36.75" thickBot="1" x14ac:dyDescent="0.3">
      <c r="A309" s="39" t="s">
        <v>478</v>
      </c>
      <c r="B309" s="16" t="s">
        <v>479</v>
      </c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36.75" thickBot="1" x14ac:dyDescent="0.3">
      <c r="A310" s="38" t="s">
        <v>480</v>
      </c>
      <c r="B310" s="16" t="s">
        <v>481</v>
      </c>
      <c r="C310" s="36">
        <v>11</v>
      </c>
      <c r="D310" s="36"/>
      <c r="E310" s="36"/>
      <c r="F310" s="36">
        <v>7</v>
      </c>
      <c r="G310" s="36">
        <v>4</v>
      </c>
      <c r="H310" s="36"/>
      <c r="I310" s="36">
        <v>1</v>
      </c>
      <c r="J310" s="36"/>
      <c r="K310" s="51">
        <v>1</v>
      </c>
      <c r="L310" s="36"/>
      <c r="M310" s="51">
        <v>1</v>
      </c>
      <c r="N310" s="36"/>
      <c r="O310" s="36"/>
      <c r="P310" s="36">
        <v>1</v>
      </c>
      <c r="Q310" s="36"/>
      <c r="R310" s="36">
        <v>7</v>
      </c>
      <c r="S310" s="36">
        <v>2</v>
      </c>
      <c r="T310" s="36">
        <v>1</v>
      </c>
      <c r="U310" s="36">
        <v>2</v>
      </c>
      <c r="V310" s="36">
        <v>2</v>
      </c>
      <c r="W310" s="36"/>
    </row>
    <row r="311" spans="1:23" ht="15.75" thickBot="1" x14ac:dyDescent="0.3">
      <c r="A311" s="41" t="s">
        <v>482</v>
      </c>
      <c r="B311" s="18" t="s">
        <v>483</v>
      </c>
      <c r="C311" s="34">
        <v>8</v>
      </c>
      <c r="D311" s="34"/>
      <c r="E311" s="34"/>
      <c r="F311" s="34">
        <v>6</v>
      </c>
      <c r="G311" s="34">
        <v>2</v>
      </c>
      <c r="H311" s="34"/>
      <c r="I311" s="34">
        <v>1</v>
      </c>
      <c r="J311" s="34"/>
      <c r="K311" s="51">
        <v>1</v>
      </c>
      <c r="L311" s="34"/>
      <c r="M311" s="51">
        <v>1</v>
      </c>
      <c r="N311" s="34"/>
      <c r="O311" s="34"/>
      <c r="P311" s="34">
        <v>1</v>
      </c>
      <c r="Q311" s="34"/>
      <c r="R311" s="34">
        <v>6</v>
      </c>
      <c r="S311" s="34">
        <v>2</v>
      </c>
      <c r="T311" s="34">
        <v>1</v>
      </c>
      <c r="U311" s="34">
        <v>2</v>
      </c>
      <c r="V311" s="54">
        <v>2</v>
      </c>
      <c r="W311" s="34"/>
    </row>
    <row r="312" spans="1:23" ht="24.75" thickBot="1" x14ac:dyDescent="0.3">
      <c r="A312" s="41" t="s">
        <v>484</v>
      </c>
      <c r="B312" s="19" t="s">
        <v>485</v>
      </c>
      <c r="C312" s="34">
        <v>7</v>
      </c>
      <c r="D312" s="34"/>
      <c r="E312" s="34"/>
      <c r="F312" s="34">
        <v>6</v>
      </c>
      <c r="G312" s="34">
        <v>2</v>
      </c>
      <c r="H312" s="34"/>
      <c r="I312" s="34">
        <v>1</v>
      </c>
      <c r="J312" s="34"/>
      <c r="K312" s="51">
        <v>1</v>
      </c>
      <c r="L312" s="34"/>
      <c r="M312" s="51">
        <v>1</v>
      </c>
      <c r="N312" s="34"/>
      <c r="O312" s="34"/>
      <c r="P312" s="34"/>
      <c r="Q312" s="34"/>
      <c r="R312" s="34">
        <v>6</v>
      </c>
      <c r="S312" s="34">
        <v>2</v>
      </c>
      <c r="T312" s="34">
        <v>1</v>
      </c>
      <c r="U312" s="34">
        <v>2</v>
      </c>
      <c r="V312" s="34">
        <v>0</v>
      </c>
      <c r="W312" s="34"/>
    </row>
    <row r="313" spans="1:23" ht="24.75" thickBot="1" x14ac:dyDescent="0.3">
      <c r="A313" s="39" t="s">
        <v>486</v>
      </c>
      <c r="B313" s="16" t="s">
        <v>487</v>
      </c>
      <c r="C313" s="2">
        <v>144</v>
      </c>
      <c r="D313" s="2">
        <v>0</v>
      </c>
      <c r="E313" s="2">
        <v>0</v>
      </c>
      <c r="F313" s="2">
        <v>144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7</v>
      </c>
      <c r="S313" s="2">
        <v>1</v>
      </c>
      <c r="T313" s="2">
        <v>2</v>
      </c>
      <c r="U313" s="2">
        <v>134</v>
      </c>
      <c r="V313" s="2">
        <v>0</v>
      </c>
      <c r="W313" s="2">
        <v>0</v>
      </c>
    </row>
    <row r="314" spans="1:23" ht="15.75" thickBot="1" x14ac:dyDescent="0.3">
      <c r="A314" s="41" t="s">
        <v>488</v>
      </c>
      <c r="B314" s="22" t="s">
        <v>18</v>
      </c>
      <c r="C314" s="34">
        <v>8</v>
      </c>
      <c r="D314" s="34"/>
      <c r="E314" s="34"/>
      <c r="F314" s="34">
        <v>8</v>
      </c>
      <c r="G314" s="34"/>
      <c r="H314" s="34"/>
      <c r="I314" s="34"/>
      <c r="J314" s="34">
        <v>0</v>
      </c>
      <c r="K314" s="34"/>
      <c r="L314" s="34"/>
      <c r="M314" s="34"/>
      <c r="N314" s="34"/>
      <c r="O314" s="34"/>
      <c r="P314" s="34"/>
      <c r="Q314" s="34"/>
      <c r="R314" s="34">
        <v>5</v>
      </c>
      <c r="S314" s="34">
        <v>1</v>
      </c>
      <c r="T314" s="34">
        <v>1</v>
      </c>
      <c r="U314" s="34">
        <v>1</v>
      </c>
      <c r="V314" s="34"/>
      <c r="W314" s="34"/>
    </row>
    <row r="315" spans="1:23" ht="15.75" thickBot="1" x14ac:dyDescent="0.3">
      <c r="A315" s="41" t="s">
        <v>489</v>
      </c>
      <c r="B315" s="22" t="s">
        <v>57</v>
      </c>
      <c r="C315" s="34">
        <v>136</v>
      </c>
      <c r="D315" s="34"/>
      <c r="E315" s="34">
        <v>0</v>
      </c>
      <c r="F315" s="34">
        <v>136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2</v>
      </c>
      <c r="S315" s="34">
        <v>0</v>
      </c>
      <c r="T315" s="34">
        <v>1</v>
      </c>
      <c r="U315" s="34">
        <v>133</v>
      </c>
      <c r="V315" s="34">
        <v>0</v>
      </c>
      <c r="W315" s="34">
        <v>0</v>
      </c>
    </row>
    <row r="316" spans="1:23" ht="24.75" thickBot="1" x14ac:dyDescent="0.3">
      <c r="A316" s="39" t="s">
        <v>490</v>
      </c>
      <c r="B316" s="16" t="s">
        <v>491</v>
      </c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24.75" thickBot="1" x14ac:dyDescent="0.3">
      <c r="A317" s="39" t="s">
        <v>492</v>
      </c>
      <c r="B317" s="16" t="s">
        <v>493</v>
      </c>
      <c r="C317" s="36">
        <v>444</v>
      </c>
      <c r="D317" s="36">
        <v>0</v>
      </c>
      <c r="E317" s="36">
        <v>0</v>
      </c>
      <c r="F317" s="36">
        <v>444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20</v>
      </c>
      <c r="S317" s="36">
        <v>12</v>
      </c>
      <c r="T317" s="36">
        <v>10</v>
      </c>
      <c r="U317" s="36">
        <v>402</v>
      </c>
      <c r="V317" s="36">
        <v>0</v>
      </c>
      <c r="W317" s="36"/>
    </row>
    <row r="318" spans="1:23" ht="72" x14ac:dyDescent="0.25">
      <c r="A318" s="198" t="s">
        <v>494</v>
      </c>
      <c r="B318" s="23" t="s">
        <v>495</v>
      </c>
      <c r="C318" s="226">
        <f>SUM(C320:C323)</f>
        <v>0</v>
      </c>
      <c r="D318" s="226">
        <f>SUM(D320:D323)</f>
        <v>0</v>
      </c>
      <c r="E318" s="226">
        <f t="shared" ref="E318:G318" si="46">SUM(E320:E323)</f>
        <v>0</v>
      </c>
      <c r="F318" s="226">
        <f t="shared" si="46"/>
        <v>0</v>
      </c>
      <c r="G318" s="226">
        <f t="shared" si="46"/>
        <v>0</v>
      </c>
      <c r="H318" s="226">
        <f>SUM(H320:H323)</f>
        <v>0</v>
      </c>
      <c r="I318" s="226">
        <f>SUM(I320:I323)</f>
        <v>0</v>
      </c>
      <c r="J318" s="226">
        <f t="shared" ref="J318" si="47">SUM(J320:J323)</f>
        <v>0</v>
      </c>
      <c r="K318" s="226">
        <f>SUM(K320:K323)</f>
        <v>0</v>
      </c>
      <c r="L318" s="226">
        <f>SUM(L320:L323)</f>
        <v>0</v>
      </c>
      <c r="M318" s="226">
        <f>SUM(M320:M323)</f>
        <v>0</v>
      </c>
      <c r="N318" s="226">
        <f>SUM(N320:N323)</f>
        <v>0</v>
      </c>
      <c r="O318" s="226">
        <f>SUM(O320:O323)</f>
        <v>0</v>
      </c>
      <c r="P318" s="226">
        <f t="shared" ref="P318:W318" si="48">SUM(P320:P323)</f>
        <v>0</v>
      </c>
      <c r="Q318" s="226">
        <f t="shared" si="48"/>
        <v>0</v>
      </c>
      <c r="R318" s="226">
        <f t="shared" si="48"/>
        <v>0</v>
      </c>
      <c r="S318" s="226">
        <f t="shared" si="48"/>
        <v>0</v>
      </c>
      <c r="T318" s="226">
        <f t="shared" si="48"/>
        <v>0</v>
      </c>
      <c r="U318" s="226">
        <f t="shared" si="48"/>
        <v>0</v>
      </c>
      <c r="V318" s="226">
        <v>0</v>
      </c>
      <c r="W318" s="226">
        <f t="shared" si="48"/>
        <v>0</v>
      </c>
    </row>
    <row r="319" spans="1:23" ht="36.75" thickBot="1" x14ac:dyDescent="0.3">
      <c r="A319" s="199"/>
      <c r="B319" s="16" t="s">
        <v>496</v>
      </c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</row>
    <row r="320" spans="1:23" ht="24.75" thickBot="1" x14ac:dyDescent="0.3">
      <c r="A320" s="41" t="s">
        <v>497</v>
      </c>
      <c r="B320" s="19" t="s">
        <v>498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</row>
    <row r="321" spans="1:23" ht="24.75" thickBot="1" x14ac:dyDescent="0.3">
      <c r="A321" s="41" t="s">
        <v>499</v>
      </c>
      <c r="B321" s="19" t="s">
        <v>500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</row>
    <row r="322" spans="1:23" ht="36.75" thickBot="1" x14ac:dyDescent="0.3">
      <c r="A322" s="41" t="s">
        <v>501</v>
      </c>
      <c r="B322" s="19" t="s">
        <v>502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</row>
    <row r="323" spans="1:23" ht="24.75" thickBot="1" x14ac:dyDescent="0.3">
      <c r="A323" s="41" t="s">
        <v>503</v>
      </c>
      <c r="B323" s="19" t="s">
        <v>504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</row>
    <row r="324" spans="1:23" ht="36.75" thickBot="1" x14ac:dyDescent="0.3">
      <c r="A324" s="38" t="s">
        <v>505</v>
      </c>
      <c r="B324" s="16" t="s">
        <v>506</v>
      </c>
      <c r="C324" s="36">
        <v>385</v>
      </c>
      <c r="D324" s="36"/>
      <c r="E324" s="36"/>
      <c r="F324" s="36">
        <v>316</v>
      </c>
      <c r="G324" s="36">
        <v>69</v>
      </c>
      <c r="H324" s="36"/>
      <c r="I324" s="36">
        <v>2</v>
      </c>
      <c r="J324" s="36"/>
      <c r="K324" s="36"/>
      <c r="L324" s="36"/>
      <c r="M324" s="51">
        <v>1</v>
      </c>
      <c r="N324" s="36"/>
      <c r="O324" s="36"/>
      <c r="P324" s="36">
        <v>4</v>
      </c>
      <c r="Q324" s="36"/>
      <c r="R324" s="36">
        <v>284</v>
      </c>
      <c r="S324" s="36">
        <v>33</v>
      </c>
      <c r="T324" s="36">
        <v>5</v>
      </c>
      <c r="U324" s="36">
        <v>227</v>
      </c>
      <c r="V324" s="36">
        <v>41</v>
      </c>
      <c r="W324" s="36"/>
    </row>
    <row r="325" spans="1:23" ht="15.75" thickBot="1" x14ac:dyDescent="0.3">
      <c r="A325" s="38" t="s">
        <v>507</v>
      </c>
      <c r="B325" s="16" t="s">
        <v>508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15.75" thickBot="1" x14ac:dyDescent="0.3">
      <c r="A326" s="41" t="s">
        <v>509</v>
      </c>
      <c r="B326" s="22" t="s">
        <v>510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 ht="24.75" thickBot="1" x14ac:dyDescent="0.3">
      <c r="A327" s="38" t="s">
        <v>511</v>
      </c>
      <c r="B327" s="16" t="s">
        <v>512</v>
      </c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15.75" thickBot="1" x14ac:dyDescent="0.3">
      <c r="A328" s="41" t="s">
        <v>513</v>
      </c>
      <c r="B328" s="19" t="s">
        <v>514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 ht="36.75" customHeight="1" thickBot="1" x14ac:dyDescent="0.3">
      <c r="A329" s="41" t="s">
        <v>515</v>
      </c>
      <c r="B329" s="19" t="s">
        <v>516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 ht="24.75" thickBot="1" x14ac:dyDescent="0.3">
      <c r="A330" s="41" t="s">
        <v>517</v>
      </c>
      <c r="B330" s="19" t="s">
        <v>518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 ht="15.75" thickBot="1" x14ac:dyDescent="0.3">
      <c r="A331" s="41" t="s">
        <v>519</v>
      </c>
      <c r="B331" s="19" t="s">
        <v>520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 ht="15.75" thickBot="1" x14ac:dyDescent="0.3">
      <c r="A332" s="38" t="s">
        <v>521</v>
      </c>
      <c r="B332" s="16" t="s">
        <v>522</v>
      </c>
      <c r="C332" s="2">
        <f>SUM(C333:C334)</f>
        <v>0</v>
      </c>
      <c r="D332" s="2">
        <f t="shared" ref="D332:W332" si="49">SUM(D333:D334)</f>
        <v>0</v>
      </c>
      <c r="E332" s="2">
        <f t="shared" si="49"/>
        <v>0</v>
      </c>
      <c r="F332" s="2">
        <f t="shared" si="49"/>
        <v>0</v>
      </c>
      <c r="G332" s="2">
        <f t="shared" si="49"/>
        <v>0</v>
      </c>
      <c r="H332" s="2">
        <f t="shared" si="49"/>
        <v>0</v>
      </c>
      <c r="I332" s="2">
        <f t="shared" si="49"/>
        <v>0</v>
      </c>
      <c r="J332" s="2">
        <f t="shared" si="49"/>
        <v>0</v>
      </c>
      <c r="K332" s="2">
        <f t="shared" si="49"/>
        <v>0</v>
      </c>
      <c r="L332" s="2">
        <f t="shared" si="49"/>
        <v>0</v>
      </c>
      <c r="M332" s="2">
        <f t="shared" si="49"/>
        <v>0</v>
      </c>
      <c r="N332" s="2">
        <f t="shared" si="49"/>
        <v>0</v>
      </c>
      <c r="O332" s="2">
        <f t="shared" si="49"/>
        <v>0</v>
      </c>
      <c r="P332" s="2">
        <f t="shared" si="49"/>
        <v>0</v>
      </c>
      <c r="Q332" s="2">
        <f t="shared" si="49"/>
        <v>0</v>
      </c>
      <c r="R332" s="2">
        <f t="shared" si="49"/>
        <v>0</v>
      </c>
      <c r="S332" s="2">
        <f t="shared" si="49"/>
        <v>0</v>
      </c>
      <c r="T332" s="2">
        <f t="shared" si="49"/>
        <v>0</v>
      </c>
      <c r="U332" s="2">
        <f t="shared" si="49"/>
        <v>0</v>
      </c>
      <c r="V332" s="2">
        <f t="shared" si="49"/>
        <v>0</v>
      </c>
      <c r="W332" s="2">
        <f t="shared" si="49"/>
        <v>0</v>
      </c>
    </row>
    <row r="333" spans="1:23" ht="15.75" thickBot="1" x14ac:dyDescent="0.3">
      <c r="A333" s="41" t="s">
        <v>523</v>
      </c>
      <c r="B333" s="19" t="s">
        <v>524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 ht="15.75" thickBot="1" x14ac:dyDescent="0.3">
      <c r="A334" s="41" t="s">
        <v>525</v>
      </c>
      <c r="B334" s="19" t="s">
        <v>526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24.75" thickBot="1" x14ac:dyDescent="0.3">
      <c r="A335" s="38" t="s">
        <v>527</v>
      </c>
      <c r="B335" s="16" t="s">
        <v>528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5.75" thickBot="1" x14ac:dyDescent="0.3">
      <c r="A336" s="41" t="s">
        <v>529</v>
      </c>
      <c r="B336" s="19" t="s">
        <v>530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 ht="15.75" thickBot="1" x14ac:dyDescent="0.3">
      <c r="A337" s="41" t="s">
        <v>531</v>
      </c>
      <c r="B337" s="19" t="s">
        <v>532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 ht="24.75" thickBot="1" x14ac:dyDescent="0.3">
      <c r="A338" s="38" t="s">
        <v>533</v>
      </c>
      <c r="B338" s="16" t="s">
        <v>534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5.75" thickBot="1" x14ac:dyDescent="0.3">
      <c r="A339" s="41" t="s">
        <v>535</v>
      </c>
      <c r="B339" s="19" t="s">
        <v>530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5.75" thickBot="1" x14ac:dyDescent="0.3">
      <c r="A340" s="41" t="s">
        <v>536</v>
      </c>
      <c r="B340" s="19" t="s">
        <v>532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24.75" thickBot="1" x14ac:dyDescent="0.3">
      <c r="A341" s="38" t="s">
        <v>537</v>
      </c>
      <c r="B341" s="16" t="s">
        <v>538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5.75" thickBot="1" x14ac:dyDescent="0.3">
      <c r="A342" s="41" t="s">
        <v>539</v>
      </c>
      <c r="B342" s="19" t="s">
        <v>530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5.75" thickBot="1" x14ac:dyDescent="0.3">
      <c r="A343" s="41" t="s">
        <v>540</v>
      </c>
      <c r="B343" s="19" t="s">
        <v>532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5.75" thickBot="1" x14ac:dyDescent="0.3">
      <c r="A344" s="38" t="s">
        <v>541</v>
      </c>
      <c r="B344" s="16" t="s">
        <v>542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36.75" thickBot="1" x14ac:dyDescent="0.3">
      <c r="A345" s="38" t="s">
        <v>543</v>
      </c>
      <c r="B345" s="16" t="s">
        <v>544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5.75" thickBot="1" x14ac:dyDescent="0.3">
      <c r="A346" s="41" t="s">
        <v>545</v>
      </c>
      <c r="B346" s="19" t="s">
        <v>530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5.75" thickBot="1" x14ac:dyDescent="0.3">
      <c r="A347" s="41" t="s">
        <v>546</v>
      </c>
      <c r="B347" s="19" t="s">
        <v>532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24.75" thickBot="1" x14ac:dyDescent="0.3">
      <c r="A348" s="39" t="s">
        <v>547</v>
      </c>
      <c r="B348" s="16" t="s">
        <v>548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24.75" thickBot="1" x14ac:dyDescent="0.3">
      <c r="A349" s="41" t="s">
        <v>549</v>
      </c>
      <c r="B349" s="19" t="s">
        <v>550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24.75" thickBot="1" x14ac:dyDescent="0.3">
      <c r="A350" s="39" t="s">
        <v>551</v>
      </c>
      <c r="B350" s="16" t="s">
        <v>552</v>
      </c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24.75" thickBot="1" x14ac:dyDescent="0.3">
      <c r="A351" s="41" t="s">
        <v>553</v>
      </c>
      <c r="B351" s="19" t="s">
        <v>554</v>
      </c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</row>
    <row r="352" spans="1:23" ht="36.75" thickBot="1" x14ac:dyDescent="0.3">
      <c r="A352" s="39" t="s">
        <v>555</v>
      </c>
      <c r="B352" s="16" t="s">
        <v>556</v>
      </c>
      <c r="C352" s="2">
        <f>SUM(C353:C356)</f>
        <v>0</v>
      </c>
      <c r="D352" s="2">
        <f t="shared" ref="D352:W352" si="50">SUM(D353:D356)</f>
        <v>0</v>
      </c>
      <c r="E352" s="2">
        <f t="shared" si="50"/>
        <v>0</v>
      </c>
      <c r="F352" s="2">
        <f t="shared" si="50"/>
        <v>0</v>
      </c>
      <c r="G352" s="2">
        <f t="shared" si="50"/>
        <v>0</v>
      </c>
      <c r="H352" s="2">
        <f t="shared" si="50"/>
        <v>0</v>
      </c>
      <c r="I352" s="2">
        <f t="shared" si="50"/>
        <v>0</v>
      </c>
      <c r="J352" s="2">
        <f t="shared" si="50"/>
        <v>0</v>
      </c>
      <c r="K352" s="2">
        <f t="shared" si="50"/>
        <v>0</v>
      </c>
      <c r="L352" s="2">
        <f t="shared" si="50"/>
        <v>0</v>
      </c>
      <c r="M352" s="2">
        <f t="shared" si="50"/>
        <v>0</v>
      </c>
      <c r="N352" s="2">
        <f t="shared" si="50"/>
        <v>0</v>
      </c>
      <c r="O352" s="2">
        <f t="shared" si="50"/>
        <v>0</v>
      </c>
      <c r="P352" s="2">
        <f t="shared" si="50"/>
        <v>0</v>
      </c>
      <c r="Q352" s="2">
        <f t="shared" si="50"/>
        <v>0</v>
      </c>
      <c r="R352" s="2">
        <f t="shared" si="50"/>
        <v>0</v>
      </c>
      <c r="S352" s="2">
        <f t="shared" si="50"/>
        <v>0</v>
      </c>
      <c r="T352" s="2">
        <f t="shared" si="50"/>
        <v>0</v>
      </c>
      <c r="U352" s="2">
        <f t="shared" si="50"/>
        <v>0</v>
      </c>
      <c r="V352" s="2">
        <f t="shared" si="50"/>
        <v>0</v>
      </c>
      <c r="W352" s="2">
        <f t="shared" si="50"/>
        <v>0</v>
      </c>
    </row>
    <row r="353" spans="1:23" ht="24.75" thickBot="1" x14ac:dyDescent="0.3">
      <c r="A353" s="41" t="s">
        <v>557</v>
      </c>
      <c r="B353" s="19" t="s">
        <v>558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24.75" thickBot="1" x14ac:dyDescent="0.3">
      <c r="A354" s="41" t="s">
        <v>559</v>
      </c>
      <c r="B354" s="19" t="s">
        <v>560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5.75" thickBot="1" x14ac:dyDescent="0.3">
      <c r="A355" s="41" t="s">
        <v>561</v>
      </c>
      <c r="B355" s="19" t="s">
        <v>562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5.75" thickBot="1" x14ac:dyDescent="0.3">
      <c r="A356" s="41" t="s">
        <v>563</v>
      </c>
      <c r="B356" s="19" t="s">
        <v>564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36.75" thickBot="1" x14ac:dyDescent="0.3">
      <c r="A357" s="39" t="s">
        <v>565</v>
      </c>
      <c r="B357" s="16" t="s">
        <v>566</v>
      </c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36.75" thickBot="1" x14ac:dyDescent="0.3">
      <c r="A358" s="39" t="s">
        <v>567</v>
      </c>
      <c r="B358" s="16" t="s">
        <v>568</v>
      </c>
      <c r="C358" s="2">
        <f>SUM(C359:C362)</f>
        <v>0</v>
      </c>
      <c r="D358" s="2">
        <f t="shared" ref="D358:W358" si="51">SUM(D359:D362)</f>
        <v>0</v>
      </c>
      <c r="E358" s="2">
        <f t="shared" si="51"/>
        <v>0</v>
      </c>
      <c r="F358" s="2">
        <f t="shared" si="51"/>
        <v>0</v>
      </c>
      <c r="G358" s="2">
        <f t="shared" si="51"/>
        <v>0</v>
      </c>
      <c r="H358" s="2">
        <f t="shared" si="51"/>
        <v>0</v>
      </c>
      <c r="I358" s="2">
        <f t="shared" si="51"/>
        <v>0</v>
      </c>
      <c r="J358" s="2">
        <f t="shared" si="51"/>
        <v>0</v>
      </c>
      <c r="K358" s="2">
        <f t="shared" si="51"/>
        <v>0</v>
      </c>
      <c r="L358" s="2">
        <f t="shared" si="51"/>
        <v>0</v>
      </c>
      <c r="M358" s="2">
        <f t="shared" si="51"/>
        <v>0</v>
      </c>
      <c r="N358" s="2">
        <f t="shared" si="51"/>
        <v>0</v>
      </c>
      <c r="O358" s="2">
        <f t="shared" si="51"/>
        <v>0</v>
      </c>
      <c r="P358" s="2">
        <f t="shared" si="51"/>
        <v>0</v>
      </c>
      <c r="Q358" s="2">
        <f t="shared" si="51"/>
        <v>0</v>
      </c>
      <c r="R358" s="2">
        <f t="shared" si="51"/>
        <v>0</v>
      </c>
      <c r="S358" s="2">
        <f t="shared" si="51"/>
        <v>0</v>
      </c>
      <c r="T358" s="2">
        <f t="shared" si="51"/>
        <v>0</v>
      </c>
      <c r="U358" s="2">
        <f t="shared" si="51"/>
        <v>0</v>
      </c>
      <c r="V358" s="2">
        <f t="shared" si="51"/>
        <v>0</v>
      </c>
      <c r="W358" s="2">
        <f t="shared" si="51"/>
        <v>0</v>
      </c>
    </row>
    <row r="359" spans="1:23" ht="24.75" thickBot="1" x14ac:dyDescent="0.3">
      <c r="A359" s="41" t="s">
        <v>569</v>
      </c>
      <c r="B359" s="19" t="s">
        <v>558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24.75" thickBot="1" x14ac:dyDescent="0.3">
      <c r="A360" s="41" t="s">
        <v>570</v>
      </c>
      <c r="B360" s="19" t="s">
        <v>560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 ht="15.75" thickBot="1" x14ac:dyDescent="0.3">
      <c r="A361" s="41" t="s">
        <v>571</v>
      </c>
      <c r="B361" s="19" t="s">
        <v>562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15.75" thickBot="1" x14ac:dyDescent="0.3">
      <c r="A362" s="41" t="s">
        <v>572</v>
      </c>
      <c r="B362" s="19" t="s">
        <v>564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 ht="24.75" customHeight="1" thickBot="1" x14ac:dyDescent="0.3">
      <c r="A363" s="39" t="s">
        <v>573</v>
      </c>
      <c r="B363" s="16" t="s">
        <v>574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24.75" customHeight="1" thickBot="1" x14ac:dyDescent="0.3">
      <c r="A364" s="39" t="s">
        <v>575</v>
      </c>
      <c r="B364" s="16" t="s">
        <v>576</v>
      </c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36.75" thickBot="1" x14ac:dyDescent="0.3">
      <c r="A365" s="39" t="s">
        <v>577</v>
      </c>
      <c r="B365" s="16" t="s">
        <v>578</v>
      </c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640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90">
    <mergeCell ref="V1:W1"/>
    <mergeCell ref="C2:T2"/>
    <mergeCell ref="B4:F4"/>
    <mergeCell ref="I4:M4"/>
    <mergeCell ref="B5:U5"/>
    <mergeCell ref="A49:A50"/>
    <mergeCell ref="A7:A8"/>
    <mergeCell ref="B7:B8"/>
    <mergeCell ref="C7:G8"/>
    <mergeCell ref="H7:W7"/>
    <mergeCell ref="A9:A10"/>
    <mergeCell ref="B9:B1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O49:O50"/>
    <mergeCell ref="P49:P50"/>
    <mergeCell ref="R49:R50"/>
    <mergeCell ref="A372:W372"/>
    <mergeCell ref="A318:A319"/>
    <mergeCell ref="A124:A125"/>
    <mergeCell ref="A138:A139"/>
    <mergeCell ref="A159:A160"/>
    <mergeCell ref="A189:A190"/>
    <mergeCell ref="A194:A195"/>
    <mergeCell ref="Q124:Q125"/>
    <mergeCell ref="R124:R125"/>
    <mergeCell ref="S124:S125"/>
    <mergeCell ref="T124:T125"/>
    <mergeCell ref="U124:U125"/>
    <mergeCell ref="V124:V125"/>
    <mergeCell ref="W124:W125"/>
    <mergeCell ref="P138:P139"/>
    <mergeCell ref="Q138:Q139"/>
    <mergeCell ref="H138:H139"/>
    <mergeCell ref="I138:I139"/>
    <mergeCell ref="J138:J139"/>
    <mergeCell ref="K138:K139"/>
    <mergeCell ref="L138:L139"/>
    <mergeCell ref="C138:C139"/>
    <mergeCell ref="D138:D139"/>
    <mergeCell ref="E138:E139"/>
    <mergeCell ref="A60:A61"/>
    <mergeCell ref="A54:A56"/>
    <mergeCell ref="A64:A65"/>
    <mergeCell ref="A97:A98"/>
    <mergeCell ref="A122:A123"/>
    <mergeCell ref="A235:A236"/>
    <mergeCell ref="A371:W371"/>
    <mergeCell ref="V49:V50"/>
    <mergeCell ref="W49:W50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49:Q50"/>
    <mergeCell ref="S49:S50"/>
    <mergeCell ref="T49:T50"/>
    <mergeCell ref="U49:U50"/>
    <mergeCell ref="L49:L50"/>
    <mergeCell ref="M49:M50"/>
    <mergeCell ref="N49:N50"/>
    <mergeCell ref="V54:V56"/>
    <mergeCell ref="W54:W56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54:Q56"/>
    <mergeCell ref="R54:R56"/>
    <mergeCell ref="S54:S56"/>
    <mergeCell ref="T54:T56"/>
    <mergeCell ref="U54:U56"/>
    <mergeCell ref="V60:V61"/>
    <mergeCell ref="W60:W61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0:Q61"/>
    <mergeCell ref="R60:R61"/>
    <mergeCell ref="S60:S61"/>
    <mergeCell ref="T60:T61"/>
    <mergeCell ref="U60:U61"/>
    <mergeCell ref="V64:V65"/>
    <mergeCell ref="W64:W65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64:Q65"/>
    <mergeCell ref="R64:R65"/>
    <mergeCell ref="S64:S65"/>
    <mergeCell ref="T64:T65"/>
    <mergeCell ref="U64:U65"/>
    <mergeCell ref="V97:V98"/>
    <mergeCell ref="W97:W98"/>
    <mergeCell ref="U97:U98"/>
    <mergeCell ref="O122:O123"/>
    <mergeCell ref="P122:P123"/>
    <mergeCell ref="Q97:Q98"/>
    <mergeCell ref="R97:R98"/>
    <mergeCell ref="S97:S98"/>
    <mergeCell ref="T97:T98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V122:V123"/>
    <mergeCell ref="W122:W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2:Q123"/>
    <mergeCell ref="R122:R123"/>
    <mergeCell ref="S122:S123"/>
    <mergeCell ref="T122:T123"/>
    <mergeCell ref="U122:U123"/>
    <mergeCell ref="L122:L123"/>
    <mergeCell ref="M122:M123"/>
    <mergeCell ref="N122:N123"/>
    <mergeCell ref="F138:F139"/>
    <mergeCell ref="G138:G139"/>
    <mergeCell ref="W138:W139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38:R139"/>
    <mergeCell ref="S138:S139"/>
    <mergeCell ref="T138:T139"/>
    <mergeCell ref="U138:U139"/>
    <mergeCell ref="V138:V139"/>
    <mergeCell ref="M138:M139"/>
    <mergeCell ref="N138:N139"/>
    <mergeCell ref="O138:O139"/>
    <mergeCell ref="W159:W16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59:R160"/>
    <mergeCell ref="S159:S160"/>
    <mergeCell ref="T159:T160"/>
    <mergeCell ref="U159:U160"/>
    <mergeCell ref="V159:V160"/>
    <mergeCell ref="W189:W190"/>
    <mergeCell ref="P194:P195"/>
    <mergeCell ref="Q194:Q195"/>
    <mergeCell ref="R189:R190"/>
    <mergeCell ref="S189:S190"/>
    <mergeCell ref="T189:T190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U189:U190"/>
    <mergeCell ref="V189:V190"/>
    <mergeCell ref="W194:W195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W235:W236"/>
    <mergeCell ref="R194:R195"/>
    <mergeCell ref="S194:S195"/>
    <mergeCell ref="T194:T195"/>
    <mergeCell ref="U194:U195"/>
    <mergeCell ref="V194:V195"/>
    <mergeCell ref="L194:L195"/>
    <mergeCell ref="M194:M195"/>
    <mergeCell ref="N194:N195"/>
    <mergeCell ref="O194:O195"/>
    <mergeCell ref="H318:H319"/>
    <mergeCell ref="I318:I319"/>
    <mergeCell ref="J318:J319"/>
    <mergeCell ref="K318:K319"/>
    <mergeCell ref="L318:L319"/>
    <mergeCell ref="C318:C319"/>
    <mergeCell ref="D318:D319"/>
    <mergeCell ref="E318:E319"/>
    <mergeCell ref="F318:F319"/>
    <mergeCell ref="G318:G319"/>
    <mergeCell ref="W318:W319"/>
    <mergeCell ref="R318:R319"/>
    <mergeCell ref="S318:S319"/>
    <mergeCell ref="T318:T319"/>
    <mergeCell ref="U318:U319"/>
    <mergeCell ref="V318:V319"/>
    <mergeCell ref="M318:M319"/>
    <mergeCell ref="N318:N319"/>
    <mergeCell ref="O318:O319"/>
    <mergeCell ref="P318:P319"/>
    <mergeCell ref="Q318:Q319"/>
  </mergeCell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zoomScale="77" zoomScaleNormal="77" workbookViewId="0">
      <pane xSplit="9" ySplit="9" topLeftCell="J314" activePane="bottomRight" state="frozen"/>
      <selection pane="topRight" activeCell="J1" sqref="J1"/>
      <selection pane="bottomLeft" activeCell="A10" sqref="A10"/>
      <selection pane="bottomRight" activeCell="J10" sqref="J10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634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2">
        <f>SUM(C12:C13,C23)</f>
        <v>578</v>
      </c>
      <c r="D11" s="2">
        <f t="shared" ref="D11:W11" si="0">SUM(D12:D13,D23)</f>
        <v>130</v>
      </c>
      <c r="E11" s="2">
        <f t="shared" si="0"/>
        <v>34</v>
      </c>
      <c r="F11" s="2">
        <f t="shared" si="0"/>
        <v>381</v>
      </c>
      <c r="G11" s="2">
        <f t="shared" si="0"/>
        <v>33</v>
      </c>
      <c r="H11" s="2">
        <f t="shared" si="0"/>
        <v>0</v>
      </c>
      <c r="I11" s="2">
        <f t="shared" si="0"/>
        <v>1</v>
      </c>
      <c r="J11" s="2">
        <f t="shared" si="0"/>
        <v>0</v>
      </c>
      <c r="K11" s="2">
        <f t="shared" si="0"/>
        <v>26</v>
      </c>
      <c r="L11" s="2">
        <f t="shared" si="0"/>
        <v>0</v>
      </c>
      <c r="M11" s="2">
        <f t="shared" si="0"/>
        <v>0</v>
      </c>
      <c r="N11" s="2">
        <f t="shared" si="0"/>
        <v>4</v>
      </c>
      <c r="O11" s="2">
        <f t="shared" si="0"/>
        <v>115</v>
      </c>
      <c r="P11" s="2">
        <f t="shared" si="0"/>
        <v>38</v>
      </c>
      <c r="Q11" s="2">
        <f t="shared" si="0"/>
        <v>110</v>
      </c>
      <c r="R11" s="2">
        <f t="shared" si="0"/>
        <v>103</v>
      </c>
      <c r="S11" s="2">
        <f t="shared" si="0"/>
        <v>53</v>
      </c>
      <c r="T11" s="2">
        <f t="shared" si="0"/>
        <v>15</v>
      </c>
      <c r="U11" s="2">
        <f t="shared" si="0"/>
        <v>49</v>
      </c>
      <c r="V11" s="2">
        <f t="shared" si="0"/>
        <v>64</v>
      </c>
      <c r="W11" s="2">
        <f t="shared" si="0"/>
        <v>0</v>
      </c>
    </row>
    <row r="12" spans="1:23" ht="15.75" thickBot="1" x14ac:dyDescent="0.3">
      <c r="A12" s="41" t="s">
        <v>17</v>
      </c>
      <c r="B12" s="18" t="s">
        <v>18</v>
      </c>
      <c r="C12" s="34">
        <f>[2]ОП!C12+[2]МТТ!C12+[2]ПС!C12+[2]ЛИЦ!C12+'[2]1'!C12+'[2]2'!C12+'[2]3'!C12</f>
        <v>206</v>
      </c>
      <c r="D12" s="34">
        <f>[2]ОП!D12+[2]МТТ!D12+[2]ПС!D12+[2]ЛИЦ!D12+'[2]1'!D12+'[2]2'!D12+'[2]3'!D12</f>
        <v>5</v>
      </c>
      <c r="E12" s="34">
        <f>[2]ОП!E12+[2]МТТ!E12+[2]ПС!E12+[2]ЛИЦ!E12+'[2]1'!E12+'[2]2'!E12+'[2]3'!E12</f>
        <v>16</v>
      </c>
      <c r="F12" s="34">
        <f>[2]ОП!F12+[2]МТТ!F12+[2]ПС!F12+[2]ЛИЦ!F12+'[2]1'!F12+'[2]2'!F12+'[2]3'!F12</f>
        <v>185</v>
      </c>
      <c r="G12" s="34">
        <f>[2]ОП!G12+[2]МТТ!G12+[2]ПС!G12+[2]ЛИЦ!G12+'[2]1'!G12+'[2]2'!G12+'[2]3'!G12</f>
        <v>0</v>
      </c>
      <c r="H12" s="34">
        <f>[2]ОП!H12+[2]МТТ!H12+[2]ПС!H12+[2]ЛИЦ!H12+'[2]1'!H12+'[2]2'!H12+'[2]3'!H12</f>
        <v>0</v>
      </c>
      <c r="I12" s="34">
        <f>[2]ОП!I12+[2]МТТ!I12+[2]ПС!I12+[2]ЛИЦ!I12+'[2]1'!I12+'[2]2'!I12+'[2]3'!I12</f>
        <v>1</v>
      </c>
      <c r="J12" s="34">
        <f>[2]ОП!J12+[2]МТТ!J12+[2]ПС!J12+[2]ЛИЦ!J12+'[2]1'!J12+'[2]2'!J12+'[2]3'!J12</f>
        <v>0</v>
      </c>
      <c r="K12" s="34">
        <f>[2]ОП!K12+[2]МТТ!K12+[2]ПС!K12+[2]ЛИЦ!K12+'[2]1'!K12+'[2]2'!K12+'[2]3'!K12</f>
        <v>11</v>
      </c>
      <c r="L12" s="34">
        <f>[2]ОП!L12+[2]МТТ!L12+[2]ПС!L12+[2]ЛИЦ!L12+'[2]1'!L12+'[2]2'!L12+'[2]3'!L12</f>
        <v>0</v>
      </c>
      <c r="M12" s="34">
        <f>[2]ОП!M12+[2]МТТ!M12+[2]ПС!M12+[2]ЛИЦ!M12+'[2]1'!M12+'[2]2'!M12+'[2]3'!M12</f>
        <v>0</v>
      </c>
      <c r="N12" s="34">
        <f>[2]ОП!N12+[2]МТТ!N12+[2]ПС!N12+[2]ЛИЦ!N12+'[2]1'!N12+'[2]2'!N12+'[2]3'!N12</f>
        <v>2</v>
      </c>
      <c r="O12" s="34">
        <f>[2]ОП!O12+[2]МТТ!O12+[2]ПС!O12+[2]ЛИЦ!O12+'[2]1'!O12+'[2]2'!O12+'[2]3'!O12</f>
        <v>28</v>
      </c>
      <c r="P12" s="34">
        <f>[2]ОП!P12+[2]МТТ!P12+[2]ПС!P12+[2]ЛИЦ!P12+'[2]1'!P12+'[2]2'!P12+'[2]3'!P12</f>
        <v>9</v>
      </c>
      <c r="Q12" s="34">
        <f>[2]ОП!Q12+[2]МТТ!Q12+[2]ПС!Q12+[2]ЛИЦ!Q12+'[2]1'!Q12+'[2]2'!Q12+'[2]3'!Q12</f>
        <v>8</v>
      </c>
      <c r="R12" s="34">
        <f>[2]ОП!R12+[2]МТТ!R12+[2]ПС!R12+[2]ЛИЦ!R12+'[2]1'!R12+'[2]2'!R12+'[2]3'!R12</f>
        <v>73</v>
      </c>
      <c r="S12" s="34">
        <f>[2]ОП!S12+[2]МТТ!S12+[2]ПС!S12+[2]ЛИЦ!S12+'[2]1'!S12+'[2]2'!S12+'[2]3'!S12</f>
        <v>34</v>
      </c>
      <c r="T12" s="34">
        <f>[2]ОП!T12+[2]МТТ!T12+[2]ПС!T12+[2]ЛИЦ!T12+'[2]1'!T12+'[2]2'!T12+'[2]3'!T12</f>
        <v>8</v>
      </c>
      <c r="U12" s="34">
        <f>[2]ОП!U12+[2]МТТ!U12+[2]ПС!U12+[2]ЛИЦ!U12+'[2]1'!U12+'[2]2'!U12+'[2]3'!U12</f>
        <v>10</v>
      </c>
      <c r="V12" s="34">
        <f>[2]ОП!V12+[2]МТТ!V12+[2]ПС!V12+[2]ЛИЦ!V12+'[2]1'!V12+'[2]2'!V12+'[2]3'!V12</f>
        <v>22</v>
      </c>
      <c r="W12" s="34">
        <f>[2]ОП!W12+[2]МТТ!W12+[2]ПС!W12+[2]ЛИЦ!W12+'[2]1'!W12+'[2]2'!W12+'[2]3'!W12</f>
        <v>0</v>
      </c>
    </row>
    <row r="13" spans="1:23" ht="24.75" thickBot="1" x14ac:dyDescent="0.3">
      <c r="A13" s="41" t="s">
        <v>19</v>
      </c>
      <c r="B13" s="19" t="s">
        <v>20</v>
      </c>
      <c r="C13" s="34">
        <f>[2]ОП!C13+[2]МТТ!C13+[2]ПС!C13+[2]ЛИЦ!C13+'[2]1'!C13+'[2]2'!C13+'[2]3'!C13</f>
        <v>248</v>
      </c>
      <c r="D13" s="34">
        <f>[2]ОП!D13+[2]МТТ!D13+[2]ПС!D13+[2]ЛИЦ!D13+'[2]1'!D13+'[2]2'!D13+'[2]3'!D13</f>
        <v>1</v>
      </c>
      <c r="E13" s="34">
        <f>[2]ОП!E13+[2]МТТ!E13+[2]ПС!E13+[2]ЛИЦ!E13+'[2]1'!E13+'[2]2'!E13+'[2]3'!E13</f>
        <v>18</v>
      </c>
      <c r="F13" s="34">
        <f>[2]ОП!F13+[2]МТТ!F13+[2]ПС!F13+[2]ЛИЦ!F13+'[2]1'!F13+'[2]2'!F13+'[2]3'!F13</f>
        <v>196</v>
      </c>
      <c r="G13" s="34">
        <f>[2]ОП!G13+[2]МТТ!G13+[2]ПС!G13+[2]ЛИЦ!G13+'[2]1'!G13+'[2]2'!G13+'[2]3'!G13</f>
        <v>33</v>
      </c>
      <c r="H13" s="34">
        <f>[2]ОП!H13+[2]МТТ!H13+[2]ПС!H13+[2]ЛИЦ!H13+'[2]1'!H13+'[2]2'!H13+'[2]3'!H13</f>
        <v>0</v>
      </c>
      <c r="I13" s="34">
        <f>[2]ОП!I13+[2]МТТ!I13+[2]ПС!I13+[2]ЛИЦ!I13+'[2]1'!I13+'[2]2'!I13+'[2]3'!I13</f>
        <v>0</v>
      </c>
      <c r="J13" s="34">
        <f>[2]ОП!J13+[2]МТТ!J13+[2]ПС!J13+[2]ЛИЦ!J13+'[2]1'!J13+'[2]2'!J13+'[2]3'!J13</f>
        <v>0</v>
      </c>
      <c r="K13" s="34">
        <f>[2]ОП!K13+[2]МТТ!K13+[2]ПС!K13+[2]ЛИЦ!K13+'[2]1'!K13+'[2]2'!K13+'[2]3'!K13</f>
        <v>11</v>
      </c>
      <c r="L13" s="34">
        <f>[2]ОП!L13+[2]МТТ!L13+[2]ПС!L13+[2]ЛИЦ!L13+'[2]1'!L13+'[2]2'!L13+'[2]3'!L13</f>
        <v>0</v>
      </c>
      <c r="M13" s="34">
        <f>[2]ОП!M13+[2]МТТ!M13+[2]ПС!M13+[2]ЛИЦ!M13+'[2]1'!M13+'[2]2'!M13+'[2]3'!M13</f>
        <v>0</v>
      </c>
      <c r="N13" s="34">
        <f>[2]ОП!N13+[2]МТТ!N13+[2]ПС!N13+[2]ЛИЦ!N13+'[2]1'!N13+'[2]2'!N13+'[2]3'!N13</f>
        <v>2</v>
      </c>
      <c r="O13" s="34">
        <f>[2]ОП!O13+[2]МТТ!O13+[2]ПС!O13+[2]ЛИЦ!O13+'[2]1'!O13+'[2]2'!O13+'[2]3'!O13</f>
        <v>75</v>
      </c>
      <c r="P13" s="34">
        <f>[2]ОП!P13+[2]МТТ!P13+[2]ПС!P13+[2]ЛИЦ!P13+'[2]1'!P13+'[2]2'!P13+'[2]3'!P13</f>
        <v>5</v>
      </c>
      <c r="Q13" s="34">
        <f>[2]ОП!Q13+[2]МТТ!Q13+[2]ПС!Q13+[2]ЛИЦ!Q13+'[2]1'!Q13+'[2]2'!Q13+'[2]3'!Q13</f>
        <v>18</v>
      </c>
      <c r="R13" s="34">
        <f>[2]ОП!R13+[2]МТТ!R13+[2]ПС!R13+[2]ЛИЦ!R13+'[2]1'!R13+'[2]2'!R13+'[2]3'!R13</f>
        <v>30</v>
      </c>
      <c r="S13" s="34">
        <f>[2]ОП!S13+[2]МТТ!S13+[2]ПС!S13+[2]ЛИЦ!S13+'[2]1'!S13+'[2]2'!S13+'[2]3'!S13</f>
        <v>19</v>
      </c>
      <c r="T13" s="34">
        <f>[2]ОП!T13+[2]МТТ!T13+[2]ПС!T13+[2]ЛИЦ!T13+'[2]1'!T13+'[2]2'!T13+'[2]3'!T13</f>
        <v>7</v>
      </c>
      <c r="U13" s="34">
        <f>[2]ОП!U13+[2]МТТ!U13+[2]ПС!U13+[2]ЛИЦ!U13+'[2]1'!U13+'[2]2'!U13+'[2]3'!U13</f>
        <v>39</v>
      </c>
      <c r="V13" s="34">
        <f>[2]ОП!V13+[2]МТТ!V13+[2]ПС!V13+[2]ЛИЦ!V13+'[2]1'!V13+'[2]2'!V13+'[2]3'!V13</f>
        <v>42</v>
      </c>
      <c r="W13" s="34">
        <f>[2]ОП!W13+[2]МТТ!W13+[2]ПС!W13+[2]ЛИЦ!W13+'[2]1'!W13+'[2]2'!W13+'[2]3'!W13</f>
        <v>0</v>
      </c>
    </row>
    <row r="14" spans="1:23" ht="36.75" thickBot="1" x14ac:dyDescent="0.3">
      <c r="A14" s="41" t="s">
        <v>21</v>
      </c>
      <c r="B14" s="19" t="s">
        <v>22</v>
      </c>
      <c r="C14" s="34">
        <f>[2]ОП!C14+[2]МТТ!C14+[2]ПС!C14+[2]ЛИЦ!C14+'[2]1'!C14+'[2]2'!C14+'[2]3'!C14</f>
        <v>171</v>
      </c>
      <c r="D14" s="34">
        <f>[2]ОП!D14+[2]МТТ!D14+[2]ПС!D14+[2]ЛИЦ!D14+'[2]1'!D14+'[2]2'!D14+'[2]3'!D14</f>
        <v>1</v>
      </c>
      <c r="E14" s="34">
        <f>[2]ОП!E14+[2]МТТ!E14+[2]ПС!E14+[2]ЛИЦ!E14+'[2]1'!E14+'[2]2'!E14+'[2]3'!E14</f>
        <v>13</v>
      </c>
      <c r="F14" s="34">
        <f>[2]ОП!F14+[2]МТТ!F14+[2]ПС!F14+[2]ЛИЦ!F14+'[2]1'!F14+'[2]2'!F14+'[2]3'!F14</f>
        <v>153</v>
      </c>
      <c r="G14" s="34">
        <f>[2]ОП!G14+[2]МТТ!G14+[2]ПС!G14+[2]ЛИЦ!G14+'[2]1'!G14+'[2]2'!G14+'[2]3'!G14</f>
        <v>4</v>
      </c>
      <c r="H14" s="34">
        <f>[2]ОП!H14+[2]МТТ!H14+[2]ПС!H14+[2]ЛИЦ!H14+'[2]1'!H14+'[2]2'!H14+'[2]3'!H14</f>
        <v>0</v>
      </c>
      <c r="I14" s="34">
        <f>[2]ОП!I14+[2]МТТ!I14+[2]ПС!I14+[2]ЛИЦ!I14+'[2]1'!I14+'[2]2'!I14+'[2]3'!I14</f>
        <v>0</v>
      </c>
      <c r="J14" s="34">
        <f>[2]ОП!J14+[2]МТТ!J14+[2]ПС!J14+[2]ЛИЦ!J14+'[2]1'!J14+'[2]2'!J14+'[2]3'!J14</f>
        <v>0</v>
      </c>
      <c r="K14" s="34">
        <f>[2]ОП!K14+[2]МТТ!K14+[2]ПС!K14+[2]ЛИЦ!K14+'[2]1'!K14+'[2]2'!K14+'[2]3'!K14</f>
        <v>8</v>
      </c>
      <c r="L14" s="34">
        <f>[2]ОП!L14+[2]МТТ!L14+[2]ПС!L14+[2]ЛИЦ!L14+'[2]1'!L14+'[2]2'!L14+'[2]3'!L14</f>
        <v>0</v>
      </c>
      <c r="M14" s="34">
        <f>[2]ОП!M14+[2]МТТ!M14+[2]ПС!M14+[2]ЛИЦ!M14+'[2]1'!M14+'[2]2'!M14+'[2]3'!M14</f>
        <v>0</v>
      </c>
      <c r="N14" s="34">
        <f>[2]ОП!N14+[2]МТТ!N14+[2]ПС!N14+[2]ЛИЦ!N14+'[2]1'!N14+'[2]2'!N14+'[2]3'!N14</f>
        <v>2</v>
      </c>
      <c r="O14" s="34">
        <f>[2]ОП!O14+[2]МТТ!O14+[2]ПС!O14+[2]ЛИЦ!O14+'[2]1'!O14+'[2]2'!O14+'[2]3'!O14</f>
        <v>62</v>
      </c>
      <c r="P14" s="34">
        <f>[2]ОП!P14+[2]МТТ!P14+[2]ПС!P14+[2]ЛИЦ!P14+'[2]1'!P14+'[2]2'!P14+'[2]3'!P14</f>
        <v>5</v>
      </c>
      <c r="Q14" s="34">
        <f>[2]ОП!Q14+[2]МТТ!Q14+[2]ПС!Q14+[2]ЛИЦ!Q14+'[2]1'!Q14+'[2]2'!Q14+'[2]3'!Q14</f>
        <v>0</v>
      </c>
      <c r="R14" s="34">
        <f>[2]ОП!R14+[2]МТТ!R14+[2]ПС!R14+[2]ЛИЦ!R14+'[2]1'!R14+'[2]2'!R14+'[2]3'!R14</f>
        <v>29</v>
      </c>
      <c r="S14" s="34">
        <f>[2]ОП!S14+[2]МТТ!S14+[2]ПС!S14+[2]ЛИЦ!S14+'[2]1'!S14+'[2]2'!S14+'[2]3'!S14</f>
        <v>19</v>
      </c>
      <c r="T14" s="34">
        <f>[2]ОП!T14+[2]МТТ!T14+[2]ПС!T14+[2]ЛИЦ!T14+'[2]1'!T14+'[2]2'!T14+'[2]3'!T14</f>
        <v>6</v>
      </c>
      <c r="U14" s="34">
        <f>[2]ОП!U14+[2]МТТ!U14+[2]ПС!U14+[2]ЛИЦ!U14+'[2]1'!U14+'[2]2'!U14+'[2]3'!U14</f>
        <v>15</v>
      </c>
      <c r="V14" s="34">
        <f>[2]ОП!V14+[2]МТТ!V14+[2]ПС!V14+[2]ЛИЦ!V14+'[2]1'!V14+'[2]2'!V14+'[2]3'!V14</f>
        <v>25</v>
      </c>
      <c r="W14" s="34">
        <f>[2]ОП!W14+[2]МТТ!W14+[2]ПС!W14+[2]ЛИЦ!W14+'[2]1'!W14+'[2]2'!W14+'[2]3'!W14</f>
        <v>0</v>
      </c>
    </row>
    <row r="15" spans="1:23" ht="96.75" thickBot="1" x14ac:dyDescent="0.3">
      <c r="A15" s="41" t="s">
        <v>23</v>
      </c>
      <c r="B15" s="19" t="s">
        <v>24</v>
      </c>
      <c r="C15" s="34">
        <f>[2]ОП!C15+[2]МТТ!C15+[2]ПС!C15+[2]ЛИЦ!C15+'[2]1'!C15+'[2]2'!C15+'[2]3'!C15</f>
        <v>5</v>
      </c>
      <c r="D15" s="34">
        <f>[2]ОП!D15+[2]МТТ!D15+[2]ПС!D15+[2]ЛИЦ!D15+'[2]1'!D15+'[2]2'!D15+'[2]3'!D15</f>
        <v>0</v>
      </c>
      <c r="E15" s="34">
        <f>[2]ОП!E15+[2]МТТ!E15+[2]ПС!E15+[2]ЛИЦ!E15+'[2]1'!E15+'[2]2'!E15+'[2]3'!E15</f>
        <v>1</v>
      </c>
      <c r="F15" s="34">
        <f>[2]ОП!F15+[2]МТТ!F15+[2]ПС!F15+[2]ЛИЦ!F15+'[2]1'!F15+'[2]2'!F15+'[2]3'!F15</f>
        <v>2</v>
      </c>
      <c r="G15" s="34">
        <f>[2]ОП!G15+[2]МТТ!G15+[2]ПС!G15+[2]ЛИЦ!G15+'[2]1'!G15+'[2]2'!G15+'[2]3'!G15</f>
        <v>2</v>
      </c>
      <c r="H15" s="34">
        <f>[2]ОП!H15+[2]МТТ!H15+[2]ПС!H15+[2]ЛИЦ!H15+'[2]1'!H15+'[2]2'!H15+'[2]3'!H15</f>
        <v>0</v>
      </c>
      <c r="I15" s="34">
        <f>[2]ОП!I15+[2]МТТ!I15+[2]ПС!I15+[2]ЛИЦ!I15+'[2]1'!I15+'[2]2'!I15+'[2]3'!I15</f>
        <v>0</v>
      </c>
      <c r="J15" s="34">
        <f>[2]ОП!J15+[2]МТТ!J15+[2]ПС!J15+[2]ЛИЦ!J15+'[2]1'!J15+'[2]2'!J15+'[2]3'!J15</f>
        <v>0</v>
      </c>
      <c r="K15" s="34">
        <f>[2]ОП!K15+[2]МТТ!K15+[2]ПС!K15+[2]ЛИЦ!K15+'[2]1'!K15+'[2]2'!K15+'[2]3'!K15</f>
        <v>0</v>
      </c>
      <c r="L15" s="34">
        <f>[2]ОП!L15+[2]МТТ!L15+[2]ПС!L15+[2]ЛИЦ!L15+'[2]1'!L15+'[2]2'!L15+'[2]3'!L15</f>
        <v>0</v>
      </c>
      <c r="M15" s="34">
        <f>[2]ОП!M15+[2]МТТ!M15+[2]ПС!M15+[2]ЛИЦ!M15+'[2]1'!M15+'[2]2'!M15+'[2]3'!M15</f>
        <v>0</v>
      </c>
      <c r="N15" s="34">
        <f>[2]ОП!N15+[2]МТТ!N15+[2]ПС!N15+[2]ЛИЦ!N15+'[2]1'!N15+'[2]2'!N15+'[2]3'!N15</f>
        <v>0</v>
      </c>
      <c r="O15" s="34">
        <f>[2]ОП!O15+[2]МТТ!O15+[2]ПС!O15+[2]ЛИЦ!O15+'[2]1'!O15+'[2]2'!O15+'[2]3'!O15</f>
        <v>1</v>
      </c>
      <c r="P15" s="34">
        <f>[2]ОП!P15+[2]МТТ!P15+[2]ПС!P15+[2]ЛИЦ!P15+'[2]1'!P15+'[2]2'!P15+'[2]3'!P15</f>
        <v>0</v>
      </c>
      <c r="Q15" s="34">
        <f>[2]ОП!Q15+[2]МТТ!Q15+[2]ПС!Q15+[2]ЛИЦ!Q15+'[2]1'!Q15+'[2]2'!Q15+'[2]3'!Q15</f>
        <v>0</v>
      </c>
      <c r="R15" s="34">
        <f>[2]ОП!R15+[2]МТТ!R15+[2]ПС!R15+[2]ЛИЦ!R15+'[2]1'!R15+'[2]2'!R15+'[2]3'!R15</f>
        <v>1</v>
      </c>
      <c r="S15" s="34">
        <f>[2]ОП!S15+[2]МТТ!S15+[2]ПС!S15+[2]ЛИЦ!S15+'[2]1'!S15+'[2]2'!S15+'[2]3'!S15</f>
        <v>0</v>
      </c>
      <c r="T15" s="34">
        <f>[2]ОП!T15+[2]МТТ!T15+[2]ПС!T15+[2]ЛИЦ!T15+'[2]1'!T15+'[2]2'!T15+'[2]3'!T15</f>
        <v>0</v>
      </c>
      <c r="U15" s="34">
        <f>[2]ОП!U15+[2]МТТ!U15+[2]ПС!U15+[2]ЛИЦ!U15+'[2]1'!U15+'[2]2'!U15+'[2]3'!U15</f>
        <v>0</v>
      </c>
      <c r="V15" s="34">
        <f>[2]ОП!V15+[2]МТТ!V15+[2]ПС!V15+[2]ЛИЦ!V15+'[2]1'!V15+'[2]2'!V15+'[2]3'!V15</f>
        <v>3</v>
      </c>
      <c r="W15" s="34">
        <f>[2]ОП!W15+[2]МТТ!W15+[2]ПС!W15+[2]ЛИЦ!W15+'[2]1'!W15+'[2]2'!W15+'[2]3'!W15</f>
        <v>0</v>
      </c>
    </row>
    <row r="16" spans="1:23" ht="156.75" thickBot="1" x14ac:dyDescent="0.3">
      <c r="A16" s="41" t="s">
        <v>25</v>
      </c>
      <c r="B16" s="19" t="s">
        <v>26</v>
      </c>
      <c r="C16" s="34">
        <f>[2]ОП!C16+[2]МТТ!C16+[2]ПС!C16+[2]ЛИЦ!C16+'[2]1'!C16+'[2]2'!C16+'[2]3'!C16</f>
        <v>4</v>
      </c>
      <c r="D16" s="34">
        <f>[2]ОП!D16+[2]МТТ!D16+[2]ПС!D16+[2]ЛИЦ!D16+'[2]1'!D16+'[2]2'!D16+'[2]3'!D16</f>
        <v>0</v>
      </c>
      <c r="E16" s="34">
        <f>[2]ОП!E16+[2]МТТ!E16+[2]ПС!E16+[2]ЛИЦ!E16+'[2]1'!E16+'[2]2'!E16+'[2]3'!E16</f>
        <v>0</v>
      </c>
      <c r="F16" s="34">
        <f>[2]ОП!F16+[2]МТТ!F16+[2]ПС!F16+[2]ЛИЦ!F16+'[2]1'!F16+'[2]2'!F16+'[2]3'!F16</f>
        <v>2</v>
      </c>
      <c r="G16" s="34">
        <f>[2]ОП!G16+[2]МТТ!G16+[2]ПС!G16+[2]ЛИЦ!G16+'[2]1'!G16+'[2]2'!G16+'[2]3'!G16</f>
        <v>2</v>
      </c>
      <c r="H16" s="34">
        <f>[2]ОП!H16+[2]МТТ!H16+[2]ПС!H16+[2]ЛИЦ!H16+'[2]1'!H16+'[2]2'!H16+'[2]3'!H16</f>
        <v>0</v>
      </c>
      <c r="I16" s="34">
        <f>[2]ОП!I16+[2]МТТ!I16+[2]ПС!I16+[2]ЛИЦ!I16+'[2]1'!I16+'[2]2'!I16+'[2]3'!I16</f>
        <v>0</v>
      </c>
      <c r="J16" s="34">
        <f>[2]ОП!J16+[2]МТТ!J16+[2]ПС!J16+[2]ЛИЦ!J16+'[2]1'!J16+'[2]2'!J16+'[2]3'!J16</f>
        <v>0</v>
      </c>
      <c r="K16" s="34">
        <f>[2]ОП!K16+[2]МТТ!K16+[2]ПС!K16+[2]ЛИЦ!K16+'[2]1'!K16+'[2]2'!K16+'[2]3'!K16</f>
        <v>0</v>
      </c>
      <c r="L16" s="34">
        <f>[2]ОП!L16+[2]МТТ!L16+[2]ПС!L16+[2]ЛИЦ!L16+'[2]1'!L16+'[2]2'!L16+'[2]3'!L16</f>
        <v>0</v>
      </c>
      <c r="M16" s="34">
        <f>[2]ОП!M16+[2]МТТ!M16+[2]ПС!M16+[2]ЛИЦ!M16+'[2]1'!M16+'[2]2'!M16+'[2]3'!M16</f>
        <v>0</v>
      </c>
      <c r="N16" s="34">
        <f>[2]ОП!N16+[2]МТТ!N16+[2]ПС!N16+[2]ЛИЦ!N16+'[2]1'!N16+'[2]2'!N16+'[2]3'!N16</f>
        <v>0</v>
      </c>
      <c r="O16" s="34">
        <f>[2]ОП!O16+[2]МТТ!O16+[2]ПС!O16+[2]ЛИЦ!O16+'[2]1'!O16+'[2]2'!O16+'[2]3'!O16</f>
        <v>0</v>
      </c>
      <c r="P16" s="34">
        <f>[2]ОП!P16+[2]МТТ!P16+[2]ПС!P16+[2]ЛИЦ!P16+'[2]1'!P16+'[2]2'!P16+'[2]3'!P16</f>
        <v>0</v>
      </c>
      <c r="Q16" s="34">
        <f>[2]ОП!Q16+[2]МТТ!Q16+[2]ПС!Q16+[2]ЛИЦ!Q16+'[2]1'!Q16+'[2]2'!Q16+'[2]3'!Q16</f>
        <v>0</v>
      </c>
      <c r="R16" s="34">
        <f>[2]ОП!R16+[2]МТТ!R16+[2]ПС!R16+[2]ЛИЦ!R16+'[2]1'!R16+'[2]2'!R16+'[2]3'!R16</f>
        <v>1</v>
      </c>
      <c r="S16" s="34">
        <f>[2]ОП!S16+[2]МТТ!S16+[2]ПС!S16+[2]ЛИЦ!S16+'[2]1'!S16+'[2]2'!S16+'[2]3'!S16</f>
        <v>0</v>
      </c>
      <c r="T16" s="34">
        <f>[2]ОП!T16+[2]МТТ!T16+[2]ПС!T16+[2]ЛИЦ!T16+'[2]1'!T16+'[2]2'!T16+'[2]3'!T16</f>
        <v>0</v>
      </c>
      <c r="U16" s="34">
        <f>[2]ОП!U16+[2]МТТ!U16+[2]ПС!U16+[2]ЛИЦ!U16+'[2]1'!U16+'[2]2'!U16+'[2]3'!U16</f>
        <v>0</v>
      </c>
      <c r="V16" s="34">
        <f>[2]ОП!V16+[2]МТТ!V16+[2]ПС!V16+[2]ЛИЦ!V16+'[2]1'!V16+'[2]2'!V16+'[2]3'!V16</f>
        <v>3</v>
      </c>
      <c r="W16" s="34">
        <f>[2]ОП!W16+[2]МТТ!W16+[2]ПС!W16+[2]ЛИЦ!W16+'[2]1'!W16+'[2]2'!W16+'[2]3'!W16</f>
        <v>0</v>
      </c>
    </row>
    <row r="17" spans="1:23" ht="156.75" thickBot="1" x14ac:dyDescent="0.3">
      <c r="A17" s="41" t="s">
        <v>27</v>
      </c>
      <c r="B17" s="19" t="s">
        <v>28</v>
      </c>
      <c r="C17" s="34">
        <f>[2]ОП!C17+[2]МТТ!C17+[2]ПС!C17+[2]ЛИЦ!C17+'[2]1'!C17+'[2]2'!C17+'[2]3'!C17</f>
        <v>1</v>
      </c>
      <c r="D17" s="34">
        <f>[2]ОП!D17+[2]МТТ!D17+[2]ПС!D17+[2]ЛИЦ!D17+'[2]1'!D17+'[2]2'!D17+'[2]3'!D17</f>
        <v>0</v>
      </c>
      <c r="E17" s="34">
        <f>[2]ОП!E17+[2]МТТ!E17+[2]ПС!E17+[2]ЛИЦ!E17+'[2]1'!E17+'[2]2'!E17+'[2]3'!E17</f>
        <v>1</v>
      </c>
      <c r="F17" s="34">
        <f>[2]ОП!F17+[2]МТТ!F17+[2]ПС!F17+[2]ЛИЦ!F17+'[2]1'!F17+'[2]2'!F17+'[2]3'!F17</f>
        <v>0</v>
      </c>
      <c r="G17" s="34">
        <f>[2]ОП!G17+[2]МТТ!G17+[2]ПС!G17+[2]ЛИЦ!G17+'[2]1'!G17+'[2]2'!G17+'[2]3'!G17</f>
        <v>0</v>
      </c>
      <c r="H17" s="34">
        <f>[2]ОП!H17+[2]МТТ!H17+[2]ПС!H17+[2]ЛИЦ!H17+'[2]1'!H17+'[2]2'!H17+'[2]3'!H17</f>
        <v>0</v>
      </c>
      <c r="I17" s="34">
        <f>[2]ОП!I17+[2]МТТ!I17+[2]ПС!I17+[2]ЛИЦ!I17+'[2]1'!I17+'[2]2'!I17+'[2]3'!I17</f>
        <v>0</v>
      </c>
      <c r="J17" s="34">
        <f>[2]ОП!J17+[2]МТТ!J17+[2]ПС!J17+[2]ЛИЦ!J17+'[2]1'!J17+'[2]2'!J17+'[2]3'!J17</f>
        <v>0</v>
      </c>
      <c r="K17" s="34">
        <f>[2]ОП!K17+[2]МТТ!K17+[2]ПС!K17+[2]ЛИЦ!K17+'[2]1'!K17+'[2]2'!K17+'[2]3'!K17</f>
        <v>0</v>
      </c>
      <c r="L17" s="34">
        <f>[2]ОП!L17+[2]МТТ!L17+[2]ПС!L17+[2]ЛИЦ!L17+'[2]1'!L17+'[2]2'!L17+'[2]3'!L17</f>
        <v>0</v>
      </c>
      <c r="M17" s="34">
        <f>[2]ОП!M17+[2]МТТ!M17+[2]ПС!M17+[2]ЛИЦ!M17+'[2]1'!M17+'[2]2'!M17+'[2]3'!M17</f>
        <v>0</v>
      </c>
      <c r="N17" s="34">
        <f>[2]ОП!N17+[2]МТТ!N17+[2]ПС!N17+[2]ЛИЦ!N17+'[2]1'!N17+'[2]2'!N17+'[2]3'!N17</f>
        <v>0</v>
      </c>
      <c r="O17" s="34">
        <f>[2]ОП!O17+[2]МТТ!O17+[2]ПС!O17+[2]ЛИЦ!O17+'[2]1'!O17+'[2]2'!O17+'[2]3'!O17</f>
        <v>1</v>
      </c>
      <c r="P17" s="34">
        <f>[2]ОП!P17+[2]МТТ!P17+[2]ПС!P17+[2]ЛИЦ!P17+'[2]1'!P17+'[2]2'!P17+'[2]3'!P17</f>
        <v>0</v>
      </c>
      <c r="Q17" s="34">
        <f>[2]ОП!Q17+[2]МТТ!Q17+[2]ПС!Q17+[2]ЛИЦ!Q17+'[2]1'!Q17+'[2]2'!Q17+'[2]3'!Q17</f>
        <v>0</v>
      </c>
      <c r="R17" s="34">
        <f>[2]ОП!R17+[2]МТТ!R17+[2]ПС!R17+[2]ЛИЦ!R17+'[2]1'!R17+'[2]2'!R17+'[2]3'!R17</f>
        <v>0</v>
      </c>
      <c r="S17" s="34">
        <f>[2]ОП!S17+[2]МТТ!S17+[2]ПС!S17+[2]ЛИЦ!S17+'[2]1'!S17+'[2]2'!S17+'[2]3'!S17</f>
        <v>0</v>
      </c>
      <c r="T17" s="34">
        <f>[2]ОП!T17+[2]МТТ!T17+[2]ПС!T17+[2]ЛИЦ!T17+'[2]1'!T17+'[2]2'!T17+'[2]3'!T17</f>
        <v>0</v>
      </c>
      <c r="U17" s="34">
        <f>[2]ОП!U17+[2]МТТ!U17+[2]ПС!U17+[2]ЛИЦ!U17+'[2]1'!U17+'[2]2'!U17+'[2]3'!U17</f>
        <v>0</v>
      </c>
      <c r="V17" s="34">
        <f>[2]ОП!V17+[2]МТТ!V17+[2]ПС!V17+[2]ЛИЦ!V17+'[2]1'!V17+'[2]2'!V17+'[2]3'!V17</f>
        <v>0</v>
      </c>
      <c r="W17" s="34">
        <f>[2]ОП!W17+[2]МТТ!W17+[2]ПС!W17+[2]ЛИЦ!W17+'[2]1'!W17+'[2]2'!W17+'[2]3'!W17</f>
        <v>0</v>
      </c>
    </row>
    <row r="18" spans="1:23" ht="60.75" thickBot="1" x14ac:dyDescent="0.3">
      <c r="A18" s="41" t="s">
        <v>29</v>
      </c>
      <c r="B18" s="19" t="s">
        <v>30</v>
      </c>
      <c r="C18" s="34">
        <f>[2]ОП!C18+[2]МТТ!C18+[2]ПС!C18+[2]ЛИЦ!C18+'[2]1'!C18+'[2]2'!C18+'[2]3'!C18</f>
        <v>58</v>
      </c>
      <c r="D18" s="34">
        <f>[2]ОП!D18+[2]МТТ!D18+[2]ПС!D18+[2]ЛИЦ!D18+'[2]1'!D18+'[2]2'!D18+'[2]3'!D18</f>
        <v>0</v>
      </c>
      <c r="E18" s="34">
        <f>[2]ОП!E18+[2]МТТ!E18+[2]ПС!E18+[2]ЛИЦ!E18+'[2]1'!E18+'[2]2'!E18+'[2]3'!E18</f>
        <v>4</v>
      </c>
      <c r="F18" s="34">
        <f>[2]ОП!F18+[2]МТТ!F18+[2]ПС!F18+[2]ЛИЦ!F18+'[2]1'!F18+'[2]2'!F18+'[2]3'!F18</f>
        <v>39</v>
      </c>
      <c r="G18" s="34">
        <f>[2]ОП!G18+[2]МТТ!G18+[2]ПС!G18+[2]ЛИЦ!G18+'[2]1'!G18+'[2]2'!G18+'[2]3'!G18</f>
        <v>15</v>
      </c>
      <c r="H18" s="34">
        <f>[2]ОП!H18+[2]МТТ!H18+[2]ПС!H18+[2]ЛИЦ!H18+'[2]1'!H18+'[2]2'!H18+'[2]3'!H18</f>
        <v>0</v>
      </c>
      <c r="I18" s="34">
        <f>[2]ОП!I18+[2]МТТ!I18+[2]ПС!I18+[2]ЛИЦ!I18+'[2]1'!I18+'[2]2'!I18+'[2]3'!I18</f>
        <v>0</v>
      </c>
      <c r="J18" s="34">
        <f>[2]ОП!J18+[2]МТТ!J18+[2]ПС!J18+[2]ЛИЦ!J18+'[2]1'!J18+'[2]2'!J18+'[2]3'!J18</f>
        <v>0</v>
      </c>
      <c r="K18" s="34">
        <f>[2]ОП!K18+[2]МТТ!K18+[2]ПС!K18+[2]ЛИЦ!K18+'[2]1'!K18+'[2]2'!K18+'[2]3'!K18</f>
        <v>3</v>
      </c>
      <c r="L18" s="34">
        <f>[2]ОП!L18+[2]МТТ!L18+[2]ПС!L18+[2]ЛИЦ!L18+'[2]1'!L18+'[2]2'!L18+'[2]3'!L18</f>
        <v>0</v>
      </c>
      <c r="M18" s="34">
        <f>[2]ОП!M18+[2]МТТ!M18+[2]ПС!M18+[2]ЛИЦ!M18+'[2]1'!M18+'[2]2'!M18+'[2]3'!M18</f>
        <v>0</v>
      </c>
      <c r="N18" s="34">
        <f>[2]ОП!N18+[2]МТТ!N18+[2]ПС!N18+[2]ЛИЦ!N18+'[2]1'!N18+'[2]2'!N18+'[2]3'!N18</f>
        <v>0</v>
      </c>
      <c r="O18" s="34">
        <f>[2]ОП!O18+[2]МТТ!O18+[2]ПС!O18+[2]ЛИЦ!O18+'[2]1'!O18+'[2]2'!O18+'[2]3'!O18</f>
        <v>12</v>
      </c>
      <c r="P18" s="34">
        <f>[2]ОП!P18+[2]МТТ!P18+[2]ПС!P18+[2]ЛИЦ!P18+'[2]1'!P18+'[2]2'!P18+'[2]3'!P18</f>
        <v>0</v>
      </c>
      <c r="Q18" s="34">
        <f>[2]ОП!Q18+[2]МТТ!Q18+[2]ПС!Q18+[2]ЛИЦ!Q18+'[2]1'!Q18+'[2]2'!Q18+'[2]3'!Q18</f>
        <v>18</v>
      </c>
      <c r="R18" s="34">
        <f>[2]ОП!R18+[2]МТТ!R18+[2]ПС!R18+[2]ЛИЦ!R18+'[2]1'!R18+'[2]2'!R18+'[2]3'!R18</f>
        <v>0</v>
      </c>
      <c r="S18" s="34">
        <f>[2]ОП!S18+[2]МТТ!S18+[2]ПС!S18+[2]ЛИЦ!S18+'[2]1'!S18+'[2]2'!S18+'[2]3'!S18</f>
        <v>0</v>
      </c>
      <c r="T18" s="34">
        <f>[2]ОП!T18+[2]МТТ!T18+[2]ПС!T18+[2]ЛИЦ!T18+'[2]1'!T18+'[2]2'!T18+'[2]3'!T18</f>
        <v>1</v>
      </c>
      <c r="U18" s="34">
        <f>[2]ОП!U18+[2]МТТ!U18+[2]ПС!U18+[2]ЛИЦ!U18+'[2]1'!U18+'[2]2'!U18+'[2]3'!U18</f>
        <v>24</v>
      </c>
      <c r="V18" s="34">
        <f>[2]ОП!V18+[2]МТТ!V18+[2]ПС!V18+[2]ЛИЦ!V18+'[2]1'!V18+'[2]2'!V18+'[2]3'!V18</f>
        <v>0</v>
      </c>
      <c r="W18" s="34">
        <f>[2]ОП!W18+[2]МТТ!W18+[2]ПС!W18+[2]ЛИЦ!W18+'[2]1'!W18+'[2]2'!W18+'[2]3'!W18</f>
        <v>0</v>
      </c>
    </row>
    <row r="19" spans="1:23" ht="48.75" thickBot="1" x14ac:dyDescent="0.3">
      <c r="A19" s="41" t="s">
        <v>31</v>
      </c>
      <c r="B19" s="19" t="s">
        <v>32</v>
      </c>
      <c r="C19" s="34">
        <f>[2]ОП!C19+[2]МТТ!C19+[2]ПС!C19+[2]ЛИЦ!C19+'[2]1'!C19+'[2]2'!C19+'[2]3'!C19</f>
        <v>0</v>
      </c>
      <c r="D19" s="34">
        <f>[2]ОП!D19+[2]МТТ!D19+[2]ПС!D19+[2]ЛИЦ!D19+'[2]1'!D19+'[2]2'!D19+'[2]3'!D19</f>
        <v>0</v>
      </c>
      <c r="E19" s="34">
        <f>[2]ОП!E19+[2]МТТ!E19+[2]ПС!E19+[2]ЛИЦ!E19+'[2]1'!E19+'[2]2'!E19+'[2]3'!E19</f>
        <v>0</v>
      </c>
      <c r="F19" s="34">
        <f>[2]ОП!F19+[2]МТТ!F19+[2]ПС!F19+[2]ЛИЦ!F19+'[2]1'!F19+'[2]2'!F19+'[2]3'!F19</f>
        <v>0</v>
      </c>
      <c r="G19" s="34">
        <f>[2]ОП!G19+[2]МТТ!G19+[2]ПС!G19+[2]ЛИЦ!G19+'[2]1'!G19+'[2]2'!G19+'[2]3'!G19</f>
        <v>0</v>
      </c>
      <c r="H19" s="34">
        <f>[2]ОП!H19+[2]МТТ!H19+[2]ПС!H19+[2]ЛИЦ!H19+'[2]1'!H19+'[2]2'!H19+'[2]3'!H19</f>
        <v>0</v>
      </c>
      <c r="I19" s="34">
        <f>[2]ОП!I19+[2]МТТ!I19+[2]ПС!I19+[2]ЛИЦ!I19+'[2]1'!I19+'[2]2'!I19+'[2]3'!I19</f>
        <v>0</v>
      </c>
      <c r="J19" s="34">
        <f>[2]ОП!J19+[2]МТТ!J19+[2]ПС!J19+[2]ЛИЦ!J19+'[2]1'!J19+'[2]2'!J19+'[2]3'!J19</f>
        <v>0</v>
      </c>
      <c r="K19" s="34">
        <f>[2]ОП!K19+[2]МТТ!K19+[2]ПС!K19+[2]ЛИЦ!K19+'[2]1'!K19+'[2]2'!K19+'[2]3'!K19</f>
        <v>0</v>
      </c>
      <c r="L19" s="34">
        <f>[2]ОП!L19+[2]МТТ!L19+[2]ПС!L19+[2]ЛИЦ!L19+'[2]1'!L19+'[2]2'!L19+'[2]3'!L19</f>
        <v>0</v>
      </c>
      <c r="M19" s="34">
        <f>[2]ОП!M19+[2]МТТ!M19+[2]ПС!M19+[2]ЛИЦ!M19+'[2]1'!M19+'[2]2'!M19+'[2]3'!M19</f>
        <v>0</v>
      </c>
      <c r="N19" s="34">
        <f>[2]ОП!N19+[2]МТТ!N19+[2]ПС!N19+[2]ЛИЦ!N19+'[2]1'!N19+'[2]2'!N19+'[2]3'!N19</f>
        <v>0</v>
      </c>
      <c r="O19" s="34">
        <f>[2]ОП!O19+[2]МТТ!O19+[2]ПС!O19+[2]ЛИЦ!O19+'[2]1'!O19+'[2]2'!O19+'[2]3'!O19</f>
        <v>0</v>
      </c>
      <c r="P19" s="34">
        <f>[2]ОП!P19+[2]МТТ!P19+[2]ПС!P19+[2]ЛИЦ!P19+'[2]1'!P19+'[2]2'!P19+'[2]3'!P19</f>
        <v>0</v>
      </c>
      <c r="Q19" s="34">
        <f>[2]ОП!Q19+[2]МТТ!Q19+[2]ПС!Q19+[2]ЛИЦ!Q19+'[2]1'!Q19+'[2]2'!Q19+'[2]3'!Q19</f>
        <v>0</v>
      </c>
      <c r="R19" s="34">
        <f>[2]ОП!R19+[2]МТТ!R19+[2]ПС!R19+[2]ЛИЦ!R19+'[2]1'!R19+'[2]2'!R19+'[2]3'!R19</f>
        <v>0</v>
      </c>
      <c r="S19" s="34">
        <f>[2]ОП!S19+[2]МТТ!S19+[2]ПС!S19+[2]ЛИЦ!S19+'[2]1'!S19+'[2]2'!S19+'[2]3'!S19</f>
        <v>0</v>
      </c>
      <c r="T19" s="34">
        <f>[2]ОП!T19+[2]МТТ!T19+[2]ПС!T19+[2]ЛИЦ!T19+'[2]1'!T19+'[2]2'!T19+'[2]3'!T19</f>
        <v>0</v>
      </c>
      <c r="U19" s="34">
        <f>[2]ОП!U19+[2]МТТ!U19+[2]ПС!U19+[2]ЛИЦ!U19+'[2]1'!U19+'[2]2'!U19+'[2]3'!U19</f>
        <v>0</v>
      </c>
      <c r="V19" s="34">
        <f>[2]ОП!V19+[2]МТТ!V19+[2]ПС!V19+[2]ЛИЦ!V19+'[2]1'!V19+'[2]2'!V19+'[2]3'!V19</f>
        <v>0</v>
      </c>
      <c r="W19" s="34">
        <f>[2]ОП!W19+[2]МТТ!W19+[2]ПС!W19+[2]ЛИЦ!W19+'[2]1'!W19+'[2]2'!W19+'[2]3'!W19</f>
        <v>0</v>
      </c>
    </row>
    <row r="20" spans="1:23" ht="48.75" thickBot="1" x14ac:dyDescent="0.3">
      <c r="A20" s="38" t="s">
        <v>33</v>
      </c>
      <c r="B20" s="16" t="s">
        <v>34</v>
      </c>
      <c r="C20" s="2">
        <f>SUM(C21:C22)</f>
        <v>14</v>
      </c>
      <c r="D20" s="2">
        <f t="shared" ref="D20:W20" si="1">SUM(D21:D22)</f>
        <v>0</v>
      </c>
      <c r="E20" s="2">
        <f t="shared" si="1"/>
        <v>0</v>
      </c>
      <c r="F20" s="2">
        <f t="shared" si="1"/>
        <v>2</v>
      </c>
      <c r="G20" s="2">
        <f t="shared" si="1"/>
        <v>12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2">
        <f t="shared" si="1"/>
        <v>0</v>
      </c>
      <c r="L20" s="2">
        <f t="shared" si="1"/>
        <v>0</v>
      </c>
      <c r="M20" s="2">
        <f t="shared" si="1"/>
        <v>0</v>
      </c>
      <c r="N20" s="2">
        <f t="shared" si="1"/>
        <v>0</v>
      </c>
      <c r="O20" s="2">
        <f t="shared" si="1"/>
        <v>0</v>
      </c>
      <c r="P20" s="2">
        <f t="shared" si="1"/>
        <v>0</v>
      </c>
      <c r="Q20" s="2">
        <f t="shared" si="1"/>
        <v>0</v>
      </c>
      <c r="R20" s="2">
        <f t="shared" si="1"/>
        <v>0</v>
      </c>
      <c r="S20" s="2">
        <f t="shared" si="1"/>
        <v>0</v>
      </c>
      <c r="T20" s="2">
        <f t="shared" si="1"/>
        <v>0</v>
      </c>
      <c r="U20" s="2">
        <f t="shared" si="1"/>
        <v>0</v>
      </c>
      <c r="V20" s="2">
        <f t="shared" si="1"/>
        <v>14</v>
      </c>
      <c r="W20" s="2">
        <f t="shared" si="1"/>
        <v>0</v>
      </c>
    </row>
    <row r="21" spans="1:23" ht="48.75" thickBot="1" x14ac:dyDescent="0.3">
      <c r="A21" s="41" t="s">
        <v>35</v>
      </c>
      <c r="B21" s="19" t="s">
        <v>36</v>
      </c>
      <c r="C21" s="34">
        <f>[2]ОП!C21+[2]МТТ!C21+[2]ПС!C21+[2]ЛИЦ!C21+'[2]1'!C21+'[2]2'!C21+'[2]3'!C21</f>
        <v>14</v>
      </c>
      <c r="D21" s="34">
        <f>[2]ОП!D21+[2]МТТ!D21+[2]ПС!D21+[2]ЛИЦ!D21+'[2]1'!D21+'[2]2'!D21+'[2]3'!D21</f>
        <v>0</v>
      </c>
      <c r="E21" s="34">
        <f>[2]ОП!E21+[2]МТТ!E21+[2]ПС!E21+[2]ЛИЦ!E21+'[2]1'!E21+'[2]2'!E21+'[2]3'!E21</f>
        <v>0</v>
      </c>
      <c r="F21" s="34">
        <f>[2]ОП!F21+[2]МТТ!F21+[2]ПС!F21+[2]ЛИЦ!F21+'[2]1'!F21+'[2]2'!F21+'[2]3'!F21</f>
        <v>2</v>
      </c>
      <c r="G21" s="34">
        <f>[2]ОП!G21+[2]МТТ!G21+[2]ПС!G21+[2]ЛИЦ!G21+'[2]1'!G21+'[2]2'!G21+'[2]3'!G21</f>
        <v>12</v>
      </c>
      <c r="H21" s="34">
        <f>[2]ОП!H21+[2]МТТ!H21+[2]ПС!H21+[2]ЛИЦ!H21+'[2]1'!H21+'[2]2'!H21+'[2]3'!H21</f>
        <v>0</v>
      </c>
      <c r="I21" s="34">
        <f>[2]ОП!I21+[2]МТТ!I21+[2]ПС!I21+[2]ЛИЦ!I21+'[2]1'!I21+'[2]2'!I21+'[2]3'!I21</f>
        <v>0</v>
      </c>
      <c r="J21" s="34">
        <f>[2]ОП!J21+[2]МТТ!J21+[2]ПС!J21+[2]ЛИЦ!J21+'[2]1'!J21+'[2]2'!J21+'[2]3'!J21</f>
        <v>0</v>
      </c>
      <c r="K21" s="34">
        <f>[2]ОП!K21+[2]МТТ!K21+[2]ПС!K21+[2]ЛИЦ!K21+'[2]1'!K21+'[2]2'!K21+'[2]3'!K21</f>
        <v>0</v>
      </c>
      <c r="L21" s="34">
        <f>[2]ОП!L21+[2]МТТ!L21+[2]ПС!L21+[2]ЛИЦ!L21+'[2]1'!L21+'[2]2'!L21+'[2]3'!L21</f>
        <v>0</v>
      </c>
      <c r="M21" s="34">
        <f>[2]ОП!M21+[2]МТТ!M21+[2]ПС!M21+[2]ЛИЦ!M21+'[2]1'!M21+'[2]2'!M21+'[2]3'!M21</f>
        <v>0</v>
      </c>
      <c r="N21" s="34">
        <f>[2]ОП!N21+[2]МТТ!N21+[2]ПС!N21+[2]ЛИЦ!N21+'[2]1'!N21+'[2]2'!N21+'[2]3'!N21</f>
        <v>0</v>
      </c>
      <c r="O21" s="34">
        <f>[2]ОП!O21+[2]МТТ!O21+[2]ПС!O21+[2]ЛИЦ!O21+'[2]1'!O21+'[2]2'!O21+'[2]3'!O21</f>
        <v>0</v>
      </c>
      <c r="P21" s="34">
        <f>[2]ОП!P21+[2]МТТ!P21+[2]ПС!P21+[2]ЛИЦ!P21+'[2]1'!P21+'[2]2'!P21+'[2]3'!P21</f>
        <v>0</v>
      </c>
      <c r="Q21" s="34">
        <f>[2]ОП!Q21+[2]МТТ!Q21+[2]ПС!Q21+[2]ЛИЦ!Q21+'[2]1'!Q21+'[2]2'!Q21+'[2]3'!Q21</f>
        <v>0</v>
      </c>
      <c r="R21" s="34">
        <f>[2]ОП!R21+[2]МТТ!R21+[2]ПС!R21+[2]ЛИЦ!R21+'[2]1'!R21+'[2]2'!R21+'[2]3'!R21</f>
        <v>0</v>
      </c>
      <c r="S21" s="34">
        <f>[2]ОП!S21+[2]МТТ!S21+[2]ПС!S21+[2]ЛИЦ!S21+'[2]1'!S21+'[2]2'!S21+'[2]3'!S21</f>
        <v>0</v>
      </c>
      <c r="T21" s="34">
        <f>[2]ОП!T21+[2]МТТ!T21+[2]ПС!T21+[2]ЛИЦ!T21+'[2]1'!T21+'[2]2'!T21+'[2]3'!T21</f>
        <v>0</v>
      </c>
      <c r="U21" s="34">
        <f>[2]ОП!U21+[2]МТТ!U21+[2]ПС!U21+[2]ЛИЦ!U21+'[2]1'!U21+'[2]2'!U21+'[2]3'!U21</f>
        <v>0</v>
      </c>
      <c r="V21" s="34">
        <f>[2]ОП!V21+[2]МТТ!V21+[2]ПС!V21+[2]ЛИЦ!V21+'[2]1'!V21+'[2]2'!V21+'[2]3'!V21</f>
        <v>14</v>
      </c>
      <c r="W21" s="34">
        <f>[2]ОП!W21+[2]МТТ!W21+[2]ПС!W21+[2]ЛИЦ!W21+'[2]1'!W21+'[2]2'!W21+'[2]3'!W21</f>
        <v>0</v>
      </c>
    </row>
    <row r="22" spans="1:23" ht="60.75" thickBot="1" x14ac:dyDescent="0.3">
      <c r="A22" s="41" t="s">
        <v>37</v>
      </c>
      <c r="B22" s="19" t="s">
        <v>38</v>
      </c>
      <c r="C22" s="34">
        <f>[2]ОП!C22+[2]МТТ!C22+[2]ПС!C22+[2]ЛИЦ!C22+'[2]1'!C22+'[2]2'!C22+'[2]3'!C22</f>
        <v>0</v>
      </c>
      <c r="D22" s="34">
        <f>[2]ОП!D22+[2]МТТ!D22+[2]ПС!D22+[2]ЛИЦ!D22+'[2]1'!D22+'[2]2'!D22+'[2]3'!D22</f>
        <v>0</v>
      </c>
      <c r="E22" s="34">
        <f>[2]ОП!E22+[2]МТТ!E22+[2]ПС!E22+[2]ЛИЦ!E22+'[2]1'!E22+'[2]2'!E22+'[2]3'!E22</f>
        <v>0</v>
      </c>
      <c r="F22" s="34">
        <f>[2]ОП!F22+[2]МТТ!F22+[2]ПС!F22+[2]ЛИЦ!F22+'[2]1'!F22+'[2]2'!F22+'[2]3'!F22</f>
        <v>0</v>
      </c>
      <c r="G22" s="34">
        <f>[2]ОП!G22+[2]МТТ!G22+[2]ПС!G22+[2]ЛИЦ!G22+'[2]1'!G22+'[2]2'!G22+'[2]3'!G22</f>
        <v>0</v>
      </c>
      <c r="H22" s="34">
        <f>[2]ОП!H22+[2]МТТ!H22+[2]ПС!H22+[2]ЛИЦ!H22+'[2]1'!H22+'[2]2'!H22+'[2]3'!H22</f>
        <v>0</v>
      </c>
      <c r="I22" s="34">
        <f>[2]ОП!I22+[2]МТТ!I22+[2]ПС!I22+[2]ЛИЦ!I22+'[2]1'!I22+'[2]2'!I22+'[2]3'!I22</f>
        <v>0</v>
      </c>
      <c r="J22" s="34">
        <f>[2]ОП!J22+[2]МТТ!J22+[2]ПС!J22+[2]ЛИЦ!J22+'[2]1'!J22+'[2]2'!J22+'[2]3'!J22</f>
        <v>0</v>
      </c>
      <c r="K22" s="34">
        <f>[2]ОП!K22+[2]МТТ!K22+[2]ПС!K22+[2]ЛИЦ!K22+'[2]1'!K22+'[2]2'!K22+'[2]3'!K22</f>
        <v>0</v>
      </c>
      <c r="L22" s="34">
        <f>[2]ОП!L22+[2]МТТ!L22+[2]ПС!L22+[2]ЛИЦ!L22+'[2]1'!L22+'[2]2'!L22+'[2]3'!L22</f>
        <v>0</v>
      </c>
      <c r="M22" s="34">
        <f>[2]ОП!M22+[2]МТТ!M22+[2]ПС!M22+[2]ЛИЦ!M22+'[2]1'!M22+'[2]2'!M22+'[2]3'!M22</f>
        <v>0</v>
      </c>
      <c r="N22" s="34">
        <f>[2]ОП!N22+[2]МТТ!N22+[2]ПС!N22+[2]ЛИЦ!N22+'[2]1'!N22+'[2]2'!N22+'[2]3'!N22</f>
        <v>0</v>
      </c>
      <c r="O22" s="34">
        <f>[2]ОП!O22+[2]МТТ!O22+[2]ПС!O22+[2]ЛИЦ!O22+'[2]1'!O22+'[2]2'!O22+'[2]3'!O22</f>
        <v>0</v>
      </c>
      <c r="P22" s="34">
        <f>[2]ОП!P22+[2]МТТ!P22+[2]ПС!P22+[2]ЛИЦ!P22+'[2]1'!P22+'[2]2'!P22+'[2]3'!P22</f>
        <v>0</v>
      </c>
      <c r="Q22" s="34">
        <f>[2]ОП!Q22+[2]МТТ!Q22+[2]ПС!Q22+[2]ЛИЦ!Q22+'[2]1'!Q22+'[2]2'!Q22+'[2]3'!Q22</f>
        <v>0</v>
      </c>
      <c r="R22" s="34">
        <f>[2]ОП!R22+[2]МТТ!R22+[2]ПС!R22+[2]ЛИЦ!R22+'[2]1'!R22+'[2]2'!R22+'[2]3'!R22</f>
        <v>0</v>
      </c>
      <c r="S22" s="34">
        <f>[2]ОП!S22+[2]МТТ!S22+[2]ПС!S22+[2]ЛИЦ!S22+'[2]1'!S22+'[2]2'!S22+'[2]3'!S22</f>
        <v>0</v>
      </c>
      <c r="T22" s="34">
        <f>[2]ОП!T22+[2]МТТ!T22+[2]ПС!T22+[2]ЛИЦ!T22+'[2]1'!T22+'[2]2'!T22+'[2]3'!T22</f>
        <v>0</v>
      </c>
      <c r="U22" s="34">
        <f>[2]ОП!U22+[2]МТТ!U22+[2]ПС!U22+[2]ЛИЦ!U22+'[2]1'!U22+'[2]2'!U22+'[2]3'!U22</f>
        <v>0</v>
      </c>
      <c r="V22" s="34">
        <f>[2]ОП!V22+[2]МТТ!V22+[2]ПС!V22+[2]ЛИЦ!V22+'[2]1'!V22+'[2]2'!V22+'[2]3'!V22</f>
        <v>0</v>
      </c>
      <c r="W22" s="34">
        <f>[2]ОП!W22+[2]МТТ!W22+[2]ПС!W22+[2]ЛИЦ!W22+'[2]1'!W22+'[2]2'!W22+'[2]3'!W22</f>
        <v>0</v>
      </c>
    </row>
    <row r="23" spans="1:23" ht="36.75" thickBot="1" x14ac:dyDescent="0.3">
      <c r="A23" s="38" t="s">
        <v>39</v>
      </c>
      <c r="B23" s="16" t="s">
        <v>40</v>
      </c>
      <c r="C23" s="36">
        <f>[2]ОП!C23+[2]МТТ!C23+[2]ПС!C23+[2]ЛИЦ!C23+'[2]1'!C23+'[2]2'!C23</f>
        <v>124</v>
      </c>
      <c r="D23" s="36">
        <f>[2]ОП!D23+[2]МТТ!D23+[2]ПС!D23+[2]ЛИЦ!D23+'[2]1'!D23+'[2]2'!D23</f>
        <v>124</v>
      </c>
      <c r="E23" s="36">
        <f>[2]ОП!E23+[2]МТТ!E23+[2]ПС!E23+[2]ЛИЦ!E23+'[2]1'!E23+'[2]2'!E23</f>
        <v>0</v>
      </c>
      <c r="F23" s="36">
        <f>[2]ОП!F23+[2]МТТ!F23+[2]ПС!F23+[2]ЛИЦ!F23+'[2]1'!F23+'[2]2'!F23</f>
        <v>0</v>
      </c>
      <c r="G23" s="36">
        <f>[2]ОП!G23+[2]МТТ!G23+[2]ПС!G23+[2]ЛИЦ!G23+'[2]1'!G23+'[2]2'!G23</f>
        <v>0</v>
      </c>
      <c r="H23" s="36">
        <f>[2]ОП!H23+[2]МТТ!H23+[2]ПС!H23+[2]ЛИЦ!H23+'[2]1'!H23+'[2]2'!H23</f>
        <v>0</v>
      </c>
      <c r="I23" s="36">
        <f>[2]ОП!I23+[2]МТТ!I23+[2]ПС!I23+[2]ЛИЦ!I23+'[2]1'!I23+'[2]2'!I23</f>
        <v>0</v>
      </c>
      <c r="J23" s="36">
        <f>[2]ОП!J23+[2]МТТ!J23+[2]ПС!J23+[2]ЛИЦ!J23+'[2]1'!J23+'[2]2'!J23</f>
        <v>0</v>
      </c>
      <c r="K23" s="36">
        <f>[2]ОП!K23+[2]МТТ!K23+[2]ПС!K23+[2]ЛИЦ!K23+'[2]1'!K23+'[2]2'!K23</f>
        <v>4</v>
      </c>
      <c r="L23" s="36">
        <f>[2]ОП!L23+[2]МТТ!L23+[2]ПС!L23+[2]ЛИЦ!L23+'[2]1'!L23+'[2]2'!L23</f>
        <v>0</v>
      </c>
      <c r="M23" s="36">
        <f>[2]ОП!M23+[2]МТТ!M23+[2]ПС!M23+[2]ЛИЦ!M23+'[2]1'!M23+'[2]2'!M23</f>
        <v>0</v>
      </c>
      <c r="N23" s="36">
        <f>[2]ОП!N23+[2]МТТ!N23+[2]ПС!N23+[2]ЛИЦ!N23+'[2]1'!N23+'[2]2'!N23</f>
        <v>0</v>
      </c>
      <c r="O23" s="36">
        <f>[2]ОП!O23+[2]МТТ!O23+[2]ПС!O23+[2]ЛИЦ!O23+'[2]1'!O23+'[2]2'!O23</f>
        <v>12</v>
      </c>
      <c r="P23" s="36">
        <f>[2]ОП!P23+[2]МТТ!P23+[2]ПС!P23+[2]ЛИЦ!P23+'[2]1'!P23+'[2]2'!P23</f>
        <v>24</v>
      </c>
      <c r="Q23" s="36">
        <f>[2]ОП!Q23+[2]МТТ!Q23+[2]ПС!Q23+[2]ЛИЦ!Q23+'[2]1'!Q23+'[2]2'!Q23</f>
        <v>84</v>
      </c>
      <c r="R23" s="36">
        <f>[2]ОП!R23+[2]МТТ!R23+[2]ПС!R23+[2]ЛИЦ!R23+'[2]1'!R23+'[2]2'!R23</f>
        <v>0</v>
      </c>
      <c r="S23" s="36">
        <f>[2]ОП!S23+[2]МТТ!S23+[2]ПС!S23+[2]ЛИЦ!S23+'[2]1'!S23+'[2]2'!S23</f>
        <v>0</v>
      </c>
      <c r="T23" s="36">
        <f>[2]ОП!T23+[2]МТТ!T23+[2]ПС!T23+[2]ЛИЦ!T23+'[2]1'!T23+'[2]2'!T23</f>
        <v>0</v>
      </c>
      <c r="U23" s="36">
        <f>[2]ОП!U23+[2]МТТ!U23+[2]ПС!U23+[2]ЛИЦ!U23+'[2]1'!U23+'[2]2'!U23</f>
        <v>0</v>
      </c>
      <c r="V23" s="36">
        <f>[2]ОП!V23+[2]МТТ!V23+[2]ПС!V23+[2]ЛИЦ!V23+'[2]1'!V23+'[2]2'!V23</f>
        <v>0</v>
      </c>
      <c r="W23" s="36">
        <f>[2]ОП!W23+[2]МТТ!W23+[2]ПС!W23+[2]ЛИЦ!W23+'[2]1'!W23+'[2]2'!W23</f>
        <v>0</v>
      </c>
    </row>
    <row r="24" spans="1:23" ht="24.75" thickBot="1" x14ac:dyDescent="0.3">
      <c r="A24" s="38" t="s">
        <v>41</v>
      </c>
      <c r="B24" s="16" t="s">
        <v>42</v>
      </c>
      <c r="C24" s="2">
        <f>SUM(C25:C26)</f>
        <v>0</v>
      </c>
      <c r="D24" s="2">
        <f t="shared" ref="D24:V24" si="2">SUM(D25:D26)</f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76">
        <v>0</v>
      </c>
    </row>
    <row r="25" spans="1:23" ht="15.75" thickBot="1" x14ac:dyDescent="0.3">
      <c r="A25" s="41" t="s">
        <v>43</v>
      </c>
      <c r="B25" s="18" t="s">
        <v>44</v>
      </c>
      <c r="C25" s="34">
        <f>[2]ОП!C25+[2]МТТ!C25+[2]ПС!C25+[2]ЛИЦ!C25+'[2]1'!C25+'[2]2'!C25+'[2]3'!C25</f>
        <v>0</v>
      </c>
      <c r="D25" s="34">
        <f>[2]ОП!D25+[2]МТТ!D25+[2]ПС!D25+[2]ЛИЦ!D25+'[2]1'!D25+'[2]2'!D25+'[2]3'!D25</f>
        <v>0</v>
      </c>
      <c r="E25" s="34">
        <f>[2]ОП!E25+[2]МТТ!E25+[2]ПС!E25+[2]ЛИЦ!E25+'[2]1'!E25+'[2]2'!E25+'[2]3'!E25</f>
        <v>0</v>
      </c>
      <c r="F25" s="34">
        <f>[2]ОП!F25+[2]МТТ!F25+[2]ПС!F25+[2]ЛИЦ!F25+'[2]1'!F25+'[2]2'!F25+'[2]3'!F25</f>
        <v>0</v>
      </c>
      <c r="G25" s="34">
        <f>[2]ОП!G25+[2]МТТ!G25+[2]ПС!G25+[2]ЛИЦ!G25+'[2]1'!G25+'[2]2'!G25+'[2]3'!G25</f>
        <v>0</v>
      </c>
      <c r="H25" s="34">
        <f>[2]ОП!H25+[2]МТТ!H25+[2]ПС!H25+[2]ЛИЦ!H25+'[2]1'!H25+'[2]2'!H25+'[2]3'!H25</f>
        <v>0</v>
      </c>
      <c r="I25" s="34">
        <f>[2]ОП!I25+[2]МТТ!I25+[2]ПС!I25+[2]ЛИЦ!I25+'[2]1'!I25+'[2]2'!I25+'[2]3'!I25</f>
        <v>0</v>
      </c>
      <c r="J25" s="34">
        <f>[2]ОП!J25+[2]МТТ!J25+[2]ПС!J25+[2]ЛИЦ!J25+'[2]1'!J25+'[2]2'!J25+'[2]3'!J25</f>
        <v>0</v>
      </c>
      <c r="K25" s="34">
        <f>[2]ОП!K25+[2]МТТ!K25+[2]ПС!K25+[2]ЛИЦ!K25+'[2]1'!K25+'[2]2'!K25+'[2]3'!K25</f>
        <v>0</v>
      </c>
      <c r="L25" s="34">
        <f>[2]ОП!L25+[2]МТТ!L25+[2]ПС!L25+[2]ЛИЦ!L25+'[2]1'!L25+'[2]2'!L25+'[2]3'!L25</f>
        <v>0</v>
      </c>
      <c r="M25" s="34">
        <f>[2]ОП!M25+[2]МТТ!M25+[2]ПС!M25+[2]ЛИЦ!M25+'[2]1'!M25+'[2]2'!M25+'[2]3'!M25</f>
        <v>0</v>
      </c>
      <c r="N25" s="34">
        <f>[2]ОП!N25+[2]МТТ!N25+[2]ПС!N25+[2]ЛИЦ!N25+'[2]1'!N25+'[2]2'!N25+'[2]3'!N25</f>
        <v>0</v>
      </c>
      <c r="O25" s="34">
        <f>[2]ОП!O25+[2]МТТ!O25+[2]ПС!O25+[2]ЛИЦ!O25+'[2]1'!O25+'[2]2'!O25+'[2]3'!O25</f>
        <v>0</v>
      </c>
      <c r="P25" s="34">
        <f>[2]ОП!P25+[2]МТТ!P25+[2]ПС!P25+[2]ЛИЦ!P25+'[2]1'!P25+'[2]2'!P25+'[2]3'!P25</f>
        <v>0</v>
      </c>
      <c r="Q25" s="34">
        <f>[2]ОП!Q25+[2]МТТ!Q25+[2]ПС!Q25+[2]ЛИЦ!Q25+'[2]1'!Q25+'[2]2'!Q25+'[2]3'!Q25</f>
        <v>0</v>
      </c>
      <c r="R25" s="34">
        <f>[2]ОП!R25+[2]МТТ!R25+[2]ПС!R25+[2]ЛИЦ!R25+'[2]1'!R25+'[2]2'!R25+'[2]3'!R25</f>
        <v>0</v>
      </c>
      <c r="S25" s="34">
        <f>[2]ОП!S25+[2]МТТ!S25+[2]ПС!S25+[2]ЛИЦ!S25+'[2]1'!S25+'[2]2'!S25+'[2]3'!S25</f>
        <v>0</v>
      </c>
      <c r="T25" s="34">
        <f>[2]ОП!T25+[2]МТТ!T25+[2]ПС!T25+[2]ЛИЦ!T25+'[2]1'!T25+'[2]2'!T25+'[2]3'!T25</f>
        <v>0</v>
      </c>
      <c r="U25" s="34">
        <f>[2]ОП!U25+[2]МТТ!U25+[2]ПС!U25+[2]ЛИЦ!U25+'[2]1'!U25+'[2]2'!U25+'[2]3'!U25</f>
        <v>0</v>
      </c>
      <c r="V25" s="34">
        <f>[2]ОП!V25+[2]МТТ!V25+[2]ПС!V25+[2]ЛИЦ!V25+'[2]1'!V25+'[2]2'!V25+'[2]3'!V25</f>
        <v>0</v>
      </c>
      <c r="W25" s="51">
        <f>[2]ОП!W25+[2]МТТ!W25+[2]ПС!W25+[2]ЛИЦ!W25+'[2]1'!W25+'[2]2'!W25+'[2]3'!W25</f>
        <v>0</v>
      </c>
    </row>
    <row r="26" spans="1:23" ht="15.75" thickBot="1" x14ac:dyDescent="0.3">
      <c r="A26" s="41" t="s">
        <v>45</v>
      </c>
      <c r="B26" s="18" t="s">
        <v>46</v>
      </c>
      <c r="C26" s="34">
        <f>[2]ОП!C26+[2]МТТ!C26+[2]ПС!C26+[2]ЛИЦ!C26+'[2]1'!C26+'[2]2'!C26+'[2]3'!C26</f>
        <v>0</v>
      </c>
      <c r="D26" s="34">
        <f>[2]ОП!D26+[2]МТТ!D26+[2]ПС!D26+[2]ЛИЦ!D26+'[2]1'!D26+'[2]2'!D26+'[2]3'!D26</f>
        <v>0</v>
      </c>
      <c r="E26" s="34">
        <f>[2]ОП!E26+[2]МТТ!E26+[2]ПС!E26+[2]ЛИЦ!E26+'[2]1'!E26+'[2]2'!E26+'[2]3'!E26</f>
        <v>0</v>
      </c>
      <c r="F26" s="34">
        <f>[2]ОП!F26+[2]МТТ!F26+[2]ПС!F26+[2]ЛИЦ!F26+'[2]1'!F26+'[2]2'!F26+'[2]3'!F26</f>
        <v>0</v>
      </c>
      <c r="G26" s="34">
        <f>[2]ОП!G26+[2]МТТ!G26+[2]ПС!G26+[2]ЛИЦ!G26+'[2]1'!G26+'[2]2'!G26+'[2]3'!G26</f>
        <v>0</v>
      </c>
      <c r="H26" s="34">
        <f>[2]ОП!H26+[2]МТТ!H26+[2]ПС!H26+[2]ЛИЦ!H26+'[2]1'!H26+'[2]2'!H26+'[2]3'!H26</f>
        <v>0</v>
      </c>
      <c r="I26" s="34">
        <f>[2]ОП!I26+[2]МТТ!I26+[2]ПС!I26+[2]ЛИЦ!I26+'[2]1'!I26+'[2]2'!I26+'[2]3'!I26</f>
        <v>0</v>
      </c>
      <c r="J26" s="34">
        <f>[2]ОП!J26+[2]МТТ!J26+[2]ПС!J26+[2]ЛИЦ!J26+'[2]1'!J26+'[2]2'!J26+'[2]3'!J26</f>
        <v>0</v>
      </c>
      <c r="K26" s="34">
        <f>[2]ОП!K26+[2]МТТ!K26+[2]ПС!K26+[2]ЛИЦ!K26+'[2]1'!K26+'[2]2'!K26+'[2]3'!K26</f>
        <v>0</v>
      </c>
      <c r="L26" s="34">
        <f>[2]ОП!L26+[2]МТТ!L26+[2]ПС!L26+[2]ЛИЦ!L26+'[2]1'!L26+'[2]2'!L26+'[2]3'!L26</f>
        <v>0</v>
      </c>
      <c r="M26" s="34">
        <f>[2]ОП!M26+[2]МТТ!M26+[2]ПС!M26+[2]ЛИЦ!M26+'[2]1'!M26+'[2]2'!M26+'[2]3'!M26</f>
        <v>0</v>
      </c>
      <c r="N26" s="34">
        <f>[2]ОП!N26+[2]МТТ!N26+[2]ПС!N26+[2]ЛИЦ!N26+'[2]1'!N26+'[2]2'!N26+'[2]3'!N26</f>
        <v>0</v>
      </c>
      <c r="O26" s="34">
        <f>[2]ОП!O26+[2]МТТ!O26+[2]ПС!O26+[2]ЛИЦ!O26+'[2]1'!O26+'[2]2'!O26+'[2]3'!O26</f>
        <v>0</v>
      </c>
      <c r="P26" s="34">
        <f>[2]ОП!P26+[2]МТТ!P26+[2]ПС!P26+[2]ЛИЦ!P26+'[2]1'!P26+'[2]2'!P26+'[2]3'!P26</f>
        <v>0</v>
      </c>
      <c r="Q26" s="34">
        <f>[2]ОП!Q26+[2]МТТ!Q26+[2]ПС!Q26+[2]ЛИЦ!Q26+'[2]1'!Q26+'[2]2'!Q26+'[2]3'!Q26</f>
        <v>0</v>
      </c>
      <c r="R26" s="34">
        <f>[2]ОП!R26+[2]МТТ!R26+[2]ПС!R26+[2]ЛИЦ!R26+'[2]1'!R26+'[2]2'!R26+'[2]3'!R26</f>
        <v>0</v>
      </c>
      <c r="S26" s="34">
        <f>[2]ОП!S26+[2]МТТ!S26+[2]ПС!S26+[2]ЛИЦ!S26+'[2]1'!S26+'[2]2'!S26+'[2]3'!S26</f>
        <v>0</v>
      </c>
      <c r="T26" s="34">
        <f>[2]ОП!T26+[2]МТТ!T26+[2]ПС!T26+[2]ЛИЦ!T26+'[2]1'!T26+'[2]2'!T26+'[2]3'!T26</f>
        <v>0</v>
      </c>
      <c r="U26" s="34">
        <f>[2]ОП!U26+[2]МТТ!U26+[2]ПС!U26+[2]ЛИЦ!U26+'[2]1'!U26+'[2]2'!U26+'[2]3'!U26</f>
        <v>0</v>
      </c>
      <c r="V26" s="34">
        <f>[2]ОП!V26+[2]МТТ!V26+[2]ПС!V26+[2]ЛИЦ!V26+'[2]1'!V26+'[2]2'!V26+'[2]3'!V26</f>
        <v>0</v>
      </c>
      <c r="W26" s="51">
        <v>0</v>
      </c>
    </row>
    <row r="27" spans="1:23" ht="72.75" thickBot="1" x14ac:dyDescent="0.3">
      <c r="A27" s="39" t="s">
        <v>47</v>
      </c>
      <c r="B27" s="16" t="s">
        <v>48</v>
      </c>
      <c r="C27" s="36">
        <f>[2]ОП!C27+[2]МТТ!C27+[2]ПС!C27+[2]ЛИЦ!C27+'[2]1'!C27+'[2]2'!C27+'[2]3'!C27</f>
        <v>50</v>
      </c>
      <c r="D27" s="35">
        <f>[2]ОП!D27+[2]МТТ!D27+[2]ПС!D27+[2]ЛИЦ!D27+'[2]1'!D27+'[2]2'!D27+'[2]3'!D27</f>
        <v>0</v>
      </c>
      <c r="E27" s="35">
        <f>[2]ОП!E27+[2]МТТ!E27+[2]ПС!E27+[2]ЛИЦ!E27+'[2]1'!E27+'[2]2'!E27+'[2]3'!E27</f>
        <v>1</v>
      </c>
      <c r="F27" s="35">
        <f>[2]ОП!F27+[2]МТТ!F27+[2]ПС!F27+[2]ЛИЦ!F27+'[2]1'!F27+'[2]2'!F27+'[2]3'!F27</f>
        <v>49</v>
      </c>
      <c r="G27" s="35">
        <f>[2]ОП!G27+[2]МТТ!G27+[2]ПС!G27+[2]ЛИЦ!G27+'[2]1'!G27+'[2]2'!G27+'[2]3'!G27</f>
        <v>0</v>
      </c>
      <c r="H27" s="35">
        <f>[2]ОП!H27+[2]МТТ!H27+[2]ПС!H27+[2]ЛИЦ!H27+'[2]1'!H27+'[2]2'!H27+'[2]3'!H27</f>
        <v>0</v>
      </c>
      <c r="I27" s="35">
        <f>[2]ОП!I27+[2]МТТ!I27+[2]ПС!I27+[2]ЛИЦ!I27+'[2]1'!I27+'[2]2'!I27+'[2]3'!I27</f>
        <v>0</v>
      </c>
      <c r="J27" s="35">
        <f>[2]ОП!J27+[2]МТТ!J27+[2]ПС!J27+[2]ЛИЦ!J27+'[2]1'!J27+'[2]2'!J27+'[2]3'!J27</f>
        <v>0</v>
      </c>
      <c r="K27" s="35">
        <f>[2]ОП!K27+[2]МТТ!K27+[2]ПС!K27+[2]ЛИЦ!K27+'[2]1'!K27+'[2]2'!K27+'[2]3'!K27</f>
        <v>0</v>
      </c>
      <c r="L27" s="35">
        <f>[2]ОП!L27+[2]МТТ!L27+[2]ПС!L27+[2]ЛИЦ!L27+'[2]1'!L27+'[2]2'!L27+'[2]3'!L27</f>
        <v>0</v>
      </c>
      <c r="M27" s="35">
        <f>[2]ОП!M27+[2]МТТ!M27+[2]ПС!M27+[2]ЛИЦ!M27+'[2]1'!M27+'[2]2'!M27+'[2]3'!M27</f>
        <v>0</v>
      </c>
      <c r="N27" s="35">
        <f>[2]ОП!N27+[2]МТТ!N27+[2]ПС!N27+[2]ЛИЦ!N27+'[2]1'!N27+'[2]2'!N27+'[2]3'!N27</f>
        <v>1</v>
      </c>
      <c r="O27" s="35">
        <f>[2]ОП!O27+[2]МТТ!O27+[2]ПС!O27+[2]ЛИЦ!O27+'[2]1'!O27+'[2]2'!O27+'[2]3'!O27</f>
        <v>1</v>
      </c>
      <c r="P27" s="35">
        <f>[2]ОП!P27+[2]МТТ!P27+[2]ПС!P27+[2]ЛИЦ!P27+'[2]1'!P27+'[2]2'!P27+'[2]3'!P27</f>
        <v>1</v>
      </c>
      <c r="Q27" s="35">
        <f>[2]ОП!Q27+[2]МТТ!Q27+[2]ПС!Q27+[2]ЛИЦ!Q27+'[2]1'!Q27+'[2]2'!Q27+'[2]3'!Q27</f>
        <v>0</v>
      </c>
      <c r="R27" s="35">
        <f>[2]ОП!R27+[2]МТТ!R27+[2]ПС!R27+[2]ЛИЦ!R27+'[2]1'!R27+'[2]2'!R27+'[2]3'!R27</f>
        <v>27</v>
      </c>
      <c r="S27" s="35">
        <f>[2]ОП!S27+[2]МТТ!S27+[2]ПС!S27+[2]ЛИЦ!S27+'[2]1'!S27+'[2]2'!S27+'[2]3'!S27</f>
        <v>5</v>
      </c>
      <c r="T27" s="35">
        <f>[2]ОП!T27+[2]МТТ!T27+[2]ПС!T27+[2]ЛИЦ!T27+'[2]1'!T27+'[2]2'!T27+'[2]3'!T27</f>
        <v>1</v>
      </c>
      <c r="U27" s="35">
        <f>[2]ОП!U27+[2]МТТ!U27+[2]ПС!U27+[2]ЛИЦ!U27+'[2]1'!U27+'[2]2'!U27+'[2]3'!U27</f>
        <v>14</v>
      </c>
      <c r="V27" s="35">
        <f>[2]ОП!V27+[2]МТТ!V27+[2]ПС!V27+[2]ЛИЦ!V27+'[2]1'!V27+'[2]2'!V27+'[2]3'!V27</f>
        <v>0</v>
      </c>
      <c r="W27" s="35">
        <f>[2]ОП!W27+[2]МТТ!W27+[2]ПС!W27+[2]ЛИЦ!W27+'[2]1'!W27+'[2]2'!W27+'[2]3'!W27</f>
        <v>0</v>
      </c>
    </row>
    <row r="28" spans="1:23" ht="15.75" thickBot="1" x14ac:dyDescent="0.3">
      <c r="A28" s="38" t="s">
        <v>49</v>
      </c>
      <c r="B28" s="21" t="s">
        <v>50</v>
      </c>
      <c r="C28" s="35">
        <f>[2]ОП!C28+[2]МТТ!C28+[2]ПС!C28+[2]ЛИЦ!C28+'[2]1'!C28+'[2]2'!C28+'[2]3'!C28</f>
        <v>0</v>
      </c>
      <c r="D28" s="35">
        <f>[2]ОП!D28+[2]МТТ!D28+[2]ПС!D28+[2]ЛИЦ!D28+'[2]1'!D28+'[2]2'!D28+'[2]3'!D28</f>
        <v>0</v>
      </c>
      <c r="E28" s="35">
        <f>[2]ОП!E28+[2]МТТ!E28+[2]ПС!E28+[2]ЛИЦ!E28+'[2]1'!E28+'[2]2'!E28+'[2]3'!E28</f>
        <v>0</v>
      </c>
      <c r="F28" s="35">
        <f>[2]ОП!F28+[2]МТТ!F28+[2]ПС!F28+[2]ЛИЦ!F28+'[2]1'!F28+'[2]2'!F28+'[2]3'!F28</f>
        <v>0</v>
      </c>
      <c r="G28" s="35">
        <f>[2]ОП!G28+[2]МТТ!G28+[2]ПС!G28+[2]ЛИЦ!G28+'[2]1'!G28+'[2]2'!G28+'[2]3'!G28</f>
        <v>0</v>
      </c>
      <c r="H28" s="35">
        <f>[2]ОП!H28+[2]МТТ!H28+[2]ПС!H28+[2]ЛИЦ!H28+'[2]1'!H28+'[2]2'!H28+'[2]3'!H28</f>
        <v>0</v>
      </c>
      <c r="I28" s="35">
        <f>[2]ОП!I28+[2]МТТ!I28+[2]ПС!I28+[2]ЛИЦ!I28+'[2]1'!I28+'[2]2'!I28+'[2]3'!I28</f>
        <v>0</v>
      </c>
      <c r="J28" s="35">
        <f>[2]ОП!J28+[2]МТТ!J28+[2]ПС!J28+[2]ЛИЦ!J28+'[2]1'!J28+'[2]2'!J28+'[2]3'!J28</f>
        <v>0</v>
      </c>
      <c r="K28" s="35">
        <f>[2]ОП!K28+[2]МТТ!K28+[2]ПС!K28+[2]ЛИЦ!K28+'[2]1'!K28+'[2]2'!K28+'[2]3'!K28</f>
        <v>0</v>
      </c>
      <c r="L28" s="35">
        <f>[2]ОП!L28+[2]МТТ!L28+[2]ПС!L28+[2]ЛИЦ!L28+'[2]1'!L28+'[2]2'!L28+'[2]3'!L28</f>
        <v>0</v>
      </c>
      <c r="M28" s="35">
        <f>[2]ОП!M28+[2]МТТ!M28+[2]ПС!M28+[2]ЛИЦ!M28+'[2]1'!M28+'[2]2'!M28+'[2]3'!M28</f>
        <v>0</v>
      </c>
      <c r="N28" s="35">
        <f>[2]ОП!N28+[2]МТТ!N28+[2]ПС!N28+[2]ЛИЦ!N28+'[2]1'!N28+'[2]2'!N28+'[2]3'!N28</f>
        <v>0</v>
      </c>
      <c r="O28" s="35">
        <f>[2]ОП!O28+[2]МТТ!O28+[2]ПС!O28+[2]ЛИЦ!O28+'[2]1'!O28+'[2]2'!O28+'[2]3'!O28</f>
        <v>0</v>
      </c>
      <c r="P28" s="35">
        <f>[2]ОП!P28+[2]МТТ!P28+[2]ПС!P28+[2]ЛИЦ!P28+'[2]1'!P28+'[2]2'!P28+'[2]3'!P28</f>
        <v>0</v>
      </c>
      <c r="Q28" s="35">
        <f>[2]ОП!Q28+[2]МТТ!Q28+[2]ПС!Q28+[2]ЛИЦ!Q28+'[2]1'!Q28+'[2]2'!Q28+'[2]3'!Q28</f>
        <v>0</v>
      </c>
      <c r="R28" s="35">
        <f>[2]ОП!R28+[2]МТТ!R28+[2]ПС!R28+[2]ЛИЦ!R28+'[2]1'!R28+'[2]2'!R28+'[2]3'!R28</f>
        <v>0</v>
      </c>
      <c r="S28" s="35">
        <f>[2]ОП!S28+[2]МТТ!S28+[2]ПС!S28+[2]ЛИЦ!S28+'[2]1'!S28+'[2]2'!S28+'[2]3'!S28</f>
        <v>0</v>
      </c>
      <c r="T28" s="35">
        <f>[2]ОП!T28+[2]МТТ!T28+[2]ПС!T28+[2]ЛИЦ!T28+'[2]1'!T28+'[2]2'!T28+'[2]3'!T28</f>
        <v>0</v>
      </c>
      <c r="U28" s="35">
        <f>[2]ОП!U28+[2]МТТ!U28+[2]ПС!U28+[2]ЛИЦ!U28+'[2]1'!U28+'[2]2'!U28+'[2]3'!U28</f>
        <v>0</v>
      </c>
      <c r="V28" s="35">
        <f>[2]ОП!V28+[2]МТТ!V28+[2]ПС!V28+[2]ЛИЦ!V28+'[2]1'!V28+'[2]2'!V28+'[2]3'!V28</f>
        <v>0</v>
      </c>
      <c r="W28" s="35">
        <f>[2]ОП!W28+[2]МТТ!W28+[2]ПС!W28+[2]ЛИЦ!W28+'[2]1'!W28+'[2]2'!W28+'[2]3'!W28</f>
        <v>0</v>
      </c>
    </row>
    <row r="29" spans="1:23" ht="15.75" thickBot="1" x14ac:dyDescent="0.3">
      <c r="A29" s="38" t="s">
        <v>51</v>
      </c>
      <c r="B29" s="21" t="s">
        <v>52</v>
      </c>
      <c r="C29" s="35">
        <f>[2]ОП!C29+[2]МТТ!C29+[2]ПС!C29+[2]ЛИЦ!C29+'[2]1'!C29+'[2]2'!C29+'[2]3'!C29</f>
        <v>578</v>
      </c>
      <c r="D29" s="35">
        <f>[2]ОП!D29+[2]МТТ!D29+[2]ПС!D29+[2]ЛИЦ!D29+'[2]1'!D29+'[2]2'!D29+'[2]3'!D29</f>
        <v>130</v>
      </c>
      <c r="E29" s="35">
        <f>[2]ОП!E29+[2]МТТ!E29+[2]ПС!E29+[2]ЛИЦ!E29+'[2]1'!E29+'[2]2'!E29+'[2]3'!E29</f>
        <v>34</v>
      </c>
      <c r="F29" s="35">
        <f>[2]ОП!F29+[2]МТТ!F29+[2]ПС!F29+[2]ЛИЦ!F29+'[2]1'!F29+'[2]2'!F29+'[2]3'!F29</f>
        <v>381</v>
      </c>
      <c r="G29" s="35">
        <f>[2]ОП!G29+[2]МТТ!G29+[2]ПС!G29+[2]ЛИЦ!G29+'[2]1'!G29+'[2]2'!G29+'[2]3'!G29</f>
        <v>33</v>
      </c>
      <c r="H29" s="35">
        <f>[2]ОП!H29+[2]МТТ!H29+[2]ПС!H29+[2]ЛИЦ!H29+'[2]1'!H29+'[2]2'!H29+'[2]3'!H29</f>
        <v>0</v>
      </c>
      <c r="I29" s="35">
        <f>[2]ОП!I29+[2]МТТ!I29+[2]ПС!I29+[2]ЛИЦ!I29+'[2]1'!I29+'[2]2'!I29+'[2]3'!I29</f>
        <v>1</v>
      </c>
      <c r="J29" s="35">
        <f>[2]ОП!J29+[2]МТТ!J29+[2]ПС!J29+[2]ЛИЦ!J29+'[2]1'!J29+'[2]2'!J29+'[2]3'!J29</f>
        <v>0</v>
      </c>
      <c r="K29" s="35">
        <f>[2]ОП!K29+[2]МТТ!K29+[2]ПС!K29+[2]ЛИЦ!K29+'[2]1'!K29+'[2]2'!K29+'[2]3'!K29</f>
        <v>26</v>
      </c>
      <c r="L29" s="35">
        <f>[2]ОП!L29+[2]МТТ!L29+[2]ПС!L29+[2]ЛИЦ!L29+'[2]1'!L29+'[2]2'!L29+'[2]3'!L29</f>
        <v>0</v>
      </c>
      <c r="M29" s="35">
        <f>[2]ОП!M29+[2]МТТ!M29+[2]ПС!M29+[2]ЛИЦ!M29+'[2]1'!M29+'[2]2'!M29+'[2]3'!M29</f>
        <v>0</v>
      </c>
      <c r="N29" s="35">
        <f>[2]ОП!N29+[2]МТТ!N29+[2]ПС!N29+[2]ЛИЦ!N29+'[2]1'!N29+'[2]2'!N29+'[2]3'!N29</f>
        <v>4</v>
      </c>
      <c r="O29" s="35">
        <f>[2]ОП!O29+[2]МТТ!O29+[2]ПС!O29+[2]ЛИЦ!O29+'[2]1'!O29+'[2]2'!O29+'[2]3'!O29</f>
        <v>115</v>
      </c>
      <c r="P29" s="35">
        <f>[2]ОП!P29+[2]МТТ!P29+[2]ПС!P29+[2]ЛИЦ!P29+'[2]1'!P29+'[2]2'!P29+'[2]3'!P29</f>
        <v>38</v>
      </c>
      <c r="Q29" s="35">
        <f>[2]ОП!Q29+[2]МТТ!Q29+[2]ПС!Q29+[2]ЛИЦ!Q29+'[2]1'!Q29+'[2]2'!Q29+'[2]3'!Q29</f>
        <v>110</v>
      </c>
      <c r="R29" s="35">
        <f>[2]ОП!R29+[2]МТТ!R29+[2]ПС!R29+[2]ЛИЦ!R29+'[2]1'!R29+'[2]2'!R29+'[2]3'!R29</f>
        <v>103</v>
      </c>
      <c r="S29" s="35">
        <f>[2]ОП!S29+[2]МТТ!S29+[2]ПС!S29+[2]ЛИЦ!S29+'[2]1'!S29+'[2]2'!S29+'[2]3'!S29</f>
        <v>53</v>
      </c>
      <c r="T29" s="35">
        <f>[2]ОП!T29+[2]МТТ!T29+[2]ПС!T29+[2]ЛИЦ!T29+'[2]1'!T29+'[2]2'!T29+'[2]3'!T29</f>
        <v>15</v>
      </c>
      <c r="U29" s="35">
        <f>[2]ОП!U29+[2]МТТ!U29+[2]ПС!U29+[2]ЛИЦ!U29+'[2]1'!U29+'[2]2'!U29+'[2]3'!U29</f>
        <v>49</v>
      </c>
      <c r="V29" s="35">
        <f>[2]ОП!V29+[2]МТТ!V29+[2]ПС!V29+[2]ЛИЦ!V29+'[2]1'!V29+'[2]2'!V29+'[2]3'!V29</f>
        <v>64</v>
      </c>
      <c r="W29" s="35">
        <f>[2]ОП!W29+[2]МТТ!W29+[2]ПС!W29+[2]ЛИЦ!W29+'[2]1'!W29+'[2]2'!W29+'[2]3'!W29</f>
        <v>0</v>
      </c>
    </row>
    <row r="30" spans="1:23" ht="24.75" thickBot="1" x14ac:dyDescent="0.3">
      <c r="A30" s="39" t="s">
        <v>53</v>
      </c>
      <c r="B30" s="16" t="s">
        <v>54</v>
      </c>
      <c r="C30" s="2">
        <f>SUM(C31:C32)</f>
        <v>2596</v>
      </c>
      <c r="D30" s="2">
        <f t="shared" ref="D30:W30" si="3">SUM(D31:D32)</f>
        <v>683</v>
      </c>
      <c r="E30" s="2">
        <f t="shared" si="3"/>
        <v>248</v>
      </c>
      <c r="F30" s="2">
        <f t="shared" si="3"/>
        <v>1521</v>
      </c>
      <c r="G30" s="2">
        <f t="shared" si="3"/>
        <v>144</v>
      </c>
      <c r="H30" s="2">
        <f t="shared" si="3"/>
        <v>0</v>
      </c>
      <c r="I30" s="2">
        <f t="shared" si="3"/>
        <v>5</v>
      </c>
      <c r="J30" s="2">
        <f t="shared" si="3"/>
        <v>0</v>
      </c>
      <c r="K30" s="2">
        <f t="shared" si="3"/>
        <v>354</v>
      </c>
      <c r="L30" s="2">
        <f t="shared" si="3"/>
        <v>0</v>
      </c>
      <c r="M30" s="2">
        <f t="shared" si="3"/>
        <v>0</v>
      </c>
      <c r="N30" s="2">
        <f t="shared" si="3"/>
        <v>11</v>
      </c>
      <c r="O30" s="2">
        <f t="shared" si="3"/>
        <v>536</v>
      </c>
      <c r="P30" s="2">
        <f t="shared" si="3"/>
        <v>150</v>
      </c>
      <c r="Q30" s="2">
        <f t="shared" si="3"/>
        <v>575</v>
      </c>
      <c r="R30" s="2">
        <f t="shared" si="3"/>
        <v>306</v>
      </c>
      <c r="S30" s="2">
        <f t="shared" si="3"/>
        <v>227</v>
      </c>
      <c r="T30" s="2">
        <f t="shared" si="3"/>
        <v>70</v>
      </c>
      <c r="U30" s="2">
        <f t="shared" si="3"/>
        <v>129</v>
      </c>
      <c r="V30" s="2">
        <f t="shared" si="3"/>
        <v>233</v>
      </c>
      <c r="W30" s="2">
        <f t="shared" si="3"/>
        <v>0</v>
      </c>
    </row>
    <row r="31" spans="1:23" ht="15.75" thickBot="1" x14ac:dyDescent="0.3">
      <c r="A31" s="41" t="s">
        <v>55</v>
      </c>
      <c r="B31" s="22" t="s">
        <v>18</v>
      </c>
      <c r="C31" s="34">
        <f>[2]ОП!C31+[2]МТТ!C31+[2]ПС!C31+[2]ЛИЦ!C31+'[2]1'!C31+'[2]2'!C31</f>
        <v>1019</v>
      </c>
      <c r="D31" s="34">
        <f>[2]ОП!D31+[2]МТТ!D31+[2]ПС!D31+[2]ЛИЦ!D31+'[2]1'!D31+'[2]2'!D31</f>
        <v>45</v>
      </c>
      <c r="E31" s="34">
        <f>[2]ОП!E31+[2]МТТ!E31+[2]ПС!E31+[2]ЛИЦ!E31+'[2]1'!E31+'[2]2'!E31</f>
        <v>137</v>
      </c>
      <c r="F31" s="34">
        <f>[2]ОП!F31+[2]МТТ!F31+[2]ПС!F31+[2]ЛИЦ!F31+'[2]1'!F31+'[2]2'!F31</f>
        <v>837</v>
      </c>
      <c r="G31" s="34">
        <f>[2]ОП!G31+[2]МТТ!G31+[2]ПС!G31+[2]ЛИЦ!G31+'[2]1'!G31+'[2]2'!G31</f>
        <v>0</v>
      </c>
      <c r="H31" s="34">
        <f>[2]ОП!H31+[2]МТТ!H31+[2]ПС!H31+[2]ЛИЦ!H31+'[2]1'!H31+'[2]2'!H31</f>
        <v>0</v>
      </c>
      <c r="I31" s="34">
        <f>[2]ОП!I31+[2]МТТ!I31+[2]ПС!I31+[2]ЛИЦ!I31+'[2]1'!I31+'[2]2'!I31</f>
        <v>5</v>
      </c>
      <c r="J31" s="34">
        <f>[2]ОП!J31+[2]МТТ!J31+[2]ПС!J31+[2]ЛИЦ!J31+'[2]1'!J31+'[2]2'!J31</f>
        <v>0</v>
      </c>
      <c r="K31" s="34">
        <f>[2]ОП!K31+[2]МТТ!K31+[2]ПС!K31+[2]ЛИЦ!K31+'[2]1'!K31+'[2]2'!K31</f>
        <v>146</v>
      </c>
      <c r="L31" s="34">
        <f>[2]ОП!L31+[2]МТТ!L31+[2]ПС!L31+[2]ЛИЦ!L31+'[2]1'!L31+'[2]2'!L31</f>
        <v>0</v>
      </c>
      <c r="M31" s="34">
        <f>[2]ОП!M31+[2]МТТ!M31+[2]ПС!M31+[2]ЛИЦ!M31+'[2]1'!M31+'[2]2'!M31</f>
        <v>0</v>
      </c>
      <c r="N31" s="34">
        <f>[2]ОП!N31+[2]МТТ!N31+[2]ПС!N31+[2]ЛИЦ!N31+'[2]1'!N31+'[2]2'!N31</f>
        <v>7</v>
      </c>
      <c r="O31" s="34">
        <f>[2]ОП!O31+[2]МТТ!O31+[2]ПС!O31+[2]ЛИЦ!O31+'[2]1'!O31+'[2]2'!O31</f>
        <v>190</v>
      </c>
      <c r="P31" s="34">
        <f>[2]ОП!P31+[2]МТТ!P31+[2]ПС!P31+[2]ЛИЦ!P31+'[2]1'!P31+'[2]2'!P31</f>
        <v>52</v>
      </c>
      <c r="Q31" s="34">
        <f>[2]ОП!Q31+[2]МТТ!Q31+[2]ПС!Q31+[2]ЛИЦ!Q31+'[2]1'!Q31+'[2]2'!Q31</f>
        <v>65</v>
      </c>
      <c r="R31" s="34">
        <f>[2]ОП!R31+[2]МТТ!R31+[2]ПС!R31+[2]ЛИЦ!R31+'[2]1'!R31+'[2]2'!R31</f>
        <v>219</v>
      </c>
      <c r="S31" s="34">
        <f>[2]ОП!S31+[2]МТТ!S31+[2]ПС!S31+[2]ЛИЦ!S31+'[2]1'!S31+'[2]2'!S31</f>
        <v>151</v>
      </c>
      <c r="T31" s="34">
        <f>[2]ОП!T31+[2]МТТ!T31+[2]ПС!T31+[2]ЛИЦ!T31+'[2]1'!T31+'[2]2'!T31</f>
        <v>47</v>
      </c>
      <c r="U31" s="34">
        <f>[2]ОП!U31+[2]МТТ!U31+[2]ПС!U31+[2]ЛИЦ!U31+'[2]1'!U31+'[2]2'!U31</f>
        <v>36</v>
      </c>
      <c r="V31" s="34">
        <f>[2]ОП!V31+[2]МТТ!V31+[2]ПС!V31+[2]ЛИЦ!V31+'[2]1'!V31+'[2]2'!V31</f>
        <v>101</v>
      </c>
      <c r="W31" s="34">
        <f>[2]ОП!W31+[2]МТТ!W31+[2]ПС!W31+[2]ЛИЦ!W31+'[2]1'!W31+'[2]2'!W31</f>
        <v>0</v>
      </c>
    </row>
    <row r="32" spans="1:23" ht="15.75" thickBot="1" x14ac:dyDescent="0.3">
      <c r="A32" s="41" t="s">
        <v>56</v>
      </c>
      <c r="B32" s="22" t="s">
        <v>57</v>
      </c>
      <c r="C32" s="34">
        <f>[2]ОП!C32+[2]МТТ!C32+[2]ПС!C32+[2]ЛИЦ!C32+'[2]1'!C32+'[2]2'!C32</f>
        <v>1577</v>
      </c>
      <c r="D32" s="34">
        <f>[2]ОП!D32+[2]МТТ!D32+[2]ПС!D32+[2]ЛИЦ!D32+'[2]1'!D32+'[2]2'!D32</f>
        <v>638</v>
      </c>
      <c r="E32" s="34">
        <f>[2]ОП!E32+[2]МТТ!E32+[2]ПС!E32+[2]ЛИЦ!E32+'[2]1'!E32+'[2]2'!E32</f>
        <v>111</v>
      </c>
      <c r="F32" s="34">
        <f>[2]ОП!F32+[2]МТТ!F32+[2]ПС!F32+[2]ЛИЦ!F32+'[2]1'!F32+'[2]2'!F32</f>
        <v>684</v>
      </c>
      <c r="G32" s="34">
        <f>[2]ОП!G32+[2]МТТ!G32+[2]ПС!G32+[2]ЛИЦ!G32+'[2]1'!G32+'[2]2'!G32</f>
        <v>144</v>
      </c>
      <c r="H32" s="34">
        <f>[2]ОП!H32+[2]МТТ!H32+[2]ПС!H32+[2]ЛИЦ!H32+'[2]1'!H32+'[2]2'!H32</f>
        <v>0</v>
      </c>
      <c r="I32" s="34">
        <f>[2]ОП!I32+[2]МТТ!I32+[2]ПС!I32+[2]ЛИЦ!I32+'[2]1'!I32+'[2]2'!I32</f>
        <v>0</v>
      </c>
      <c r="J32" s="34">
        <f>[2]ОП!J32+[2]МТТ!J32+[2]ПС!J32+[2]ЛИЦ!J32+'[2]1'!J32+'[2]2'!J32</f>
        <v>0</v>
      </c>
      <c r="K32" s="34">
        <f>[2]ОП!K32+[2]МТТ!K32+[2]ПС!K32+[2]ЛИЦ!K32+'[2]1'!K32+'[2]2'!K32</f>
        <v>208</v>
      </c>
      <c r="L32" s="34">
        <f>[2]ОП!L32+[2]МТТ!L32+[2]ПС!L32+[2]ЛИЦ!L32+'[2]1'!L32+'[2]2'!L32</f>
        <v>0</v>
      </c>
      <c r="M32" s="34">
        <f>[2]ОП!M32+[2]МТТ!M32+[2]ПС!M32+[2]ЛИЦ!M32+'[2]1'!M32+'[2]2'!M32</f>
        <v>0</v>
      </c>
      <c r="N32" s="34">
        <f>[2]ОП!N32+[2]МТТ!N32+[2]ПС!N32+[2]ЛИЦ!N32+'[2]1'!N32+'[2]2'!N32</f>
        <v>4</v>
      </c>
      <c r="O32" s="34">
        <f>[2]ОП!O32+[2]МТТ!O32+[2]ПС!O32+[2]ЛИЦ!O32+'[2]1'!O32+'[2]2'!O32</f>
        <v>346</v>
      </c>
      <c r="P32" s="34">
        <f>[2]ОП!P32+[2]МТТ!P32+[2]ПС!P32+[2]ЛИЦ!P32+'[2]1'!P32+'[2]2'!P32</f>
        <v>98</v>
      </c>
      <c r="Q32" s="34">
        <f>[2]ОП!Q32+[2]МТТ!Q32+[2]ПС!Q32+[2]ЛИЦ!Q32+'[2]1'!Q32+'[2]2'!Q32</f>
        <v>510</v>
      </c>
      <c r="R32" s="34">
        <f>[2]ОП!R32+[2]МТТ!R32+[2]ПС!R32+[2]ЛИЦ!R32+'[2]1'!R32+'[2]2'!R32</f>
        <v>87</v>
      </c>
      <c r="S32" s="34">
        <f>[2]ОП!S32+[2]МТТ!S32+[2]ПС!S32+[2]ЛИЦ!S32+'[2]1'!S32+'[2]2'!S32</f>
        <v>76</v>
      </c>
      <c r="T32" s="34">
        <f>[2]ОП!T32+[2]МТТ!T32+[2]ПС!T32+[2]ЛИЦ!T32+'[2]1'!T32+'[2]2'!T32</f>
        <v>23</v>
      </c>
      <c r="U32" s="34">
        <f>[2]ОП!U32+[2]МТТ!U32+[2]ПС!U32+[2]ЛИЦ!U32+'[2]1'!U32+'[2]2'!U32</f>
        <v>93</v>
      </c>
      <c r="V32" s="34">
        <f>[2]ОП!V32+[2]МТТ!V32+[2]ПС!V32+[2]ЛИЦ!V32+'[2]1'!V32+'[2]2'!V32</f>
        <v>132</v>
      </c>
      <c r="W32" s="34">
        <f>[2]ОП!W32+[2]МТТ!W32+[2]ПС!W32+[2]ЛИЦ!W32+'[2]1'!W32+'[2]2'!W32</f>
        <v>0</v>
      </c>
    </row>
    <row r="33" spans="1:23" ht="24.75" thickBot="1" x14ac:dyDescent="0.3">
      <c r="A33" s="39" t="s">
        <v>58</v>
      </c>
      <c r="B33" s="16" t="s">
        <v>59</v>
      </c>
      <c r="C33" s="36">
        <f>[2]ОП!C33+[2]МТТ!C33+[2]ПС!C33+[2]ЛИЦ!C33+'[2]1'!C33+'[2]2'!C33+'[2]3'!C33</f>
        <v>0</v>
      </c>
      <c r="D33" s="36">
        <f>[2]ОП!D33+[2]МТТ!D33+[2]ПС!D33+[2]ЛИЦ!D33+'[2]1'!D33+'[2]2'!D33+'[2]3'!D33</f>
        <v>0</v>
      </c>
      <c r="E33" s="36">
        <f>[2]ОП!E33+[2]МТТ!E33+[2]ПС!E33+[2]ЛИЦ!E33+'[2]1'!E33+'[2]2'!E33+'[2]3'!E33</f>
        <v>0</v>
      </c>
      <c r="F33" s="36">
        <f>[2]ОП!F33+[2]МТТ!F33+[2]ПС!F33+[2]ЛИЦ!F33+'[2]1'!F33+'[2]2'!F33+'[2]3'!F33</f>
        <v>0</v>
      </c>
      <c r="G33" s="36">
        <f>[2]ОП!G33+[2]МТТ!G33+[2]ПС!G33+[2]ЛИЦ!G33+'[2]1'!G33+'[2]2'!G33+'[2]3'!G33</f>
        <v>0</v>
      </c>
      <c r="H33" s="36">
        <f>[2]ОП!H33+[2]МТТ!H33+[2]ПС!H33+[2]ЛИЦ!H33+'[2]1'!H33+'[2]2'!H33+'[2]3'!H33</f>
        <v>0</v>
      </c>
      <c r="I33" s="36">
        <f>[2]ОП!I33+[2]МТТ!I33+[2]ПС!I33+[2]ЛИЦ!I33+'[2]1'!I33+'[2]2'!I33+'[2]3'!I33</f>
        <v>0</v>
      </c>
      <c r="J33" s="36">
        <f>[2]ОП!J33+[2]МТТ!J33+[2]ПС!J33+[2]ЛИЦ!J33+'[2]1'!J33+'[2]2'!J33+'[2]3'!J33</f>
        <v>0</v>
      </c>
      <c r="K33" s="36">
        <f>[2]ОП!K33+[2]МТТ!K33+[2]ПС!K33+[2]ЛИЦ!K33+'[2]1'!K33+'[2]2'!K33+'[2]3'!K33</f>
        <v>0</v>
      </c>
      <c r="L33" s="36">
        <f>[2]ОП!L33+[2]МТТ!L33+[2]ПС!L33+[2]ЛИЦ!L33+'[2]1'!L33+'[2]2'!L33+'[2]3'!L33</f>
        <v>0</v>
      </c>
      <c r="M33" s="36">
        <f>[2]ОП!M33+[2]МТТ!M33+[2]ПС!M33+[2]ЛИЦ!M33+'[2]1'!M33+'[2]2'!M33+'[2]3'!M33</f>
        <v>0</v>
      </c>
      <c r="N33" s="36">
        <f>[2]ОП!N33+[2]МТТ!N33+[2]ПС!N33+[2]ЛИЦ!N33+'[2]1'!N33+'[2]2'!N33+'[2]3'!N33</f>
        <v>0</v>
      </c>
      <c r="O33" s="36">
        <f>[2]ОП!O33+[2]МТТ!O33+[2]ПС!O33+[2]ЛИЦ!O33+'[2]1'!O33+'[2]2'!O33+'[2]3'!O33</f>
        <v>0</v>
      </c>
      <c r="P33" s="36">
        <f>[2]ОП!P33+[2]МТТ!P33+[2]ПС!P33+[2]ЛИЦ!P33+'[2]1'!P33+'[2]2'!P33+'[2]3'!P33</f>
        <v>0</v>
      </c>
      <c r="Q33" s="36">
        <f>[2]ОП!Q33+[2]МТТ!Q33+[2]ПС!Q33+[2]ЛИЦ!Q33+'[2]1'!Q33+'[2]2'!Q33+'[2]3'!Q33</f>
        <v>0</v>
      </c>
      <c r="R33" s="36">
        <f>[2]ОП!R33+[2]МТТ!R33+[2]ПС!R33+[2]ЛИЦ!R33+'[2]1'!R33+'[2]2'!R33+'[2]3'!R33</f>
        <v>0</v>
      </c>
      <c r="S33" s="36">
        <f>[2]ОП!S33+[2]МТТ!S33+[2]ПС!S33+[2]ЛИЦ!S33+'[2]1'!S33+'[2]2'!S33+'[2]3'!S33</f>
        <v>0</v>
      </c>
      <c r="T33" s="36">
        <f>[2]ОП!T33+[2]МТТ!T33+[2]ПС!T33+[2]ЛИЦ!T33+'[2]1'!T33+'[2]2'!T33+'[2]3'!T33</f>
        <v>0</v>
      </c>
      <c r="U33" s="36">
        <f>[2]ОП!U33+[2]МТТ!U33+[2]ПС!U33+[2]ЛИЦ!U33+'[2]1'!U33+'[2]2'!U33+'[2]3'!U33</f>
        <v>0</v>
      </c>
      <c r="V33" s="36">
        <f>[2]ОП!V33+[2]МТТ!V33+[2]ПС!V33+[2]ЛИЦ!V33+'[2]1'!V33+'[2]2'!V33+'[2]3'!V33</f>
        <v>0</v>
      </c>
      <c r="W33" s="36">
        <f>[2]ОП!W33+[2]МТТ!W33+[2]ПС!W33+[2]ЛИЦ!W33+'[2]1'!W33+'[2]2'!W33+'[2]3'!W33</f>
        <v>0</v>
      </c>
    </row>
    <row r="34" spans="1:23" ht="36.75" thickBot="1" x14ac:dyDescent="0.3">
      <c r="A34" s="39" t="s">
        <v>60</v>
      </c>
      <c r="B34" s="16" t="s">
        <v>61</v>
      </c>
      <c r="C34" s="36">
        <f>[2]ОП!C34+[2]МТТ!C34+[2]ПС!C34+[2]ЛИЦ!C34+'[2]1'!C34+'[2]2'!C34+'[2]3'!C34</f>
        <v>175</v>
      </c>
      <c r="D34" s="36">
        <f>[2]ОП!D34+[2]МТТ!D34+[2]ПС!D34+[2]ЛИЦ!D34+'[2]1'!D34+'[2]2'!D34+'[2]3'!D34</f>
        <v>8</v>
      </c>
      <c r="E34" s="36">
        <f>[2]ОП!E34+[2]МТТ!E34+[2]ПС!E34+[2]ЛИЦ!E34+'[2]1'!E34+'[2]2'!E34+'[2]3'!E34</f>
        <v>16</v>
      </c>
      <c r="F34" s="36">
        <f>[2]ОП!F34+[2]МТТ!F34+[2]ПС!F34+[2]ЛИЦ!F34+'[2]1'!F34+'[2]2'!F34+'[2]3'!F34</f>
        <v>141</v>
      </c>
      <c r="G34" s="36">
        <f>[2]ОП!G34+[2]МТТ!G34+[2]ПС!G34+[2]ЛИЦ!G34+'[2]1'!G34+'[2]2'!G34+'[2]3'!G34</f>
        <v>10</v>
      </c>
      <c r="H34" s="36">
        <f>[2]ОП!H34+[2]МТТ!H34+[2]ПС!H34+[2]ЛИЦ!H34+'[2]1'!H34+'[2]2'!H34+'[2]3'!H34</f>
        <v>0</v>
      </c>
      <c r="I34" s="36">
        <f>[2]ОП!I34+[2]МТТ!I34+[2]ПС!I34+[2]ЛИЦ!I34+'[2]1'!I34+'[2]2'!I34+'[2]3'!I34</f>
        <v>1</v>
      </c>
      <c r="J34" s="36">
        <f>[2]ОП!J34+[2]МТТ!J34+[2]ПС!J34+[2]ЛИЦ!J34+'[2]1'!J34+'[2]2'!J34+'[2]3'!J34</f>
        <v>0</v>
      </c>
      <c r="K34" s="36">
        <f>[2]ОП!K34+[2]МТТ!K34+[2]ПС!K34+[2]ЛИЦ!K34+'[2]1'!K34+'[2]2'!K34+'[2]3'!K34</f>
        <v>9</v>
      </c>
      <c r="L34" s="36">
        <f>[2]ОП!L34+[2]МТТ!L34+[2]ПС!L34+[2]ЛИЦ!L34+'[2]1'!L34+'[2]2'!L34+'[2]3'!L34</f>
        <v>0</v>
      </c>
      <c r="M34" s="36">
        <f>[2]ОП!M34+[2]МТТ!M34+[2]ПС!M34+[2]ЛИЦ!M34+'[2]1'!M34+'[2]2'!M34+'[2]3'!M34</f>
        <v>0</v>
      </c>
      <c r="N34" s="36">
        <f>[2]ОП!N34+[2]МТТ!N34+[2]ПС!N34+[2]ЛИЦ!N34+'[2]1'!N34+'[2]2'!N34+'[2]3'!N34</f>
        <v>2</v>
      </c>
      <c r="O34" s="36">
        <f>[2]ОП!O34+[2]МТТ!O34+[2]ПС!O34+[2]ЛИЦ!O34+'[2]1'!O34+'[2]2'!O34+'[2]3'!O34</f>
        <v>44</v>
      </c>
      <c r="P34" s="36">
        <f>[2]ОП!P34+[2]МТТ!P34+[2]ПС!P34+[2]ЛИЦ!P34+'[2]1'!P34+'[2]2'!P34+'[2]3'!P34</f>
        <v>7</v>
      </c>
      <c r="Q34" s="36">
        <f>[2]ОП!Q34+[2]МТТ!Q34+[2]ПС!Q34+[2]ЛИЦ!Q34+'[2]1'!Q34+'[2]2'!Q34+'[2]3'!Q34</f>
        <v>16</v>
      </c>
      <c r="R34" s="36">
        <f>[2]ОП!R34+[2]МТТ!R34+[2]ПС!R34+[2]ЛИЦ!R34+'[2]1'!R34+'[2]2'!R34+'[2]3'!R34</f>
        <v>23</v>
      </c>
      <c r="S34" s="36">
        <f>[2]ОП!S34+[2]МТТ!S34+[2]ПС!S34+[2]ЛИЦ!S34+'[2]1'!S34+'[2]2'!S34+'[2]3'!S34</f>
        <v>22</v>
      </c>
      <c r="T34" s="36">
        <f>[2]ОП!T34+[2]МТТ!T34+[2]ПС!T34+[2]ЛИЦ!T34+'[2]1'!T34+'[2]2'!T34+'[2]3'!T34</f>
        <v>7</v>
      </c>
      <c r="U34" s="36">
        <f>[2]ОП!U34+[2]МТТ!U34+[2]ПС!U34+[2]ЛИЦ!U34+'[2]1'!U34+'[2]2'!U34+'[2]3'!U34</f>
        <v>16</v>
      </c>
      <c r="V34" s="36">
        <f>[2]ОП!V34+[2]МТТ!V34+[2]ПС!V34+[2]ЛИЦ!V34+'[2]1'!V34+'[2]2'!V34+'[2]3'!V34</f>
        <v>26</v>
      </c>
      <c r="W34" s="36">
        <f>[2]ОП!W34+[2]МТТ!W34+[2]ПС!W34+[2]ЛИЦ!W34+'[2]1'!W34+'[2]2'!W34+'[2]3'!W34</f>
        <v>0</v>
      </c>
    </row>
    <row r="35" spans="1:23" ht="132.75" customHeight="1" thickBot="1" x14ac:dyDescent="0.3">
      <c r="A35" s="38" t="s">
        <v>62</v>
      </c>
      <c r="B35" s="16" t="s">
        <v>63</v>
      </c>
      <c r="C35" s="36">
        <f>[2]ОП!C35+[2]МТТ!C35+[2]ПС!C35+[2]ЛИЦ!C35+'[2]1'!C35+'[2]2'!C35+'[2]3'!C35</f>
        <v>10</v>
      </c>
      <c r="D35" s="36">
        <f>[2]ОП!D35+[2]МТТ!D35+[2]ПС!D35+[2]ЛИЦ!D35+'[2]1'!D35+'[2]2'!D35+'[2]3'!D35</f>
        <v>0</v>
      </c>
      <c r="E35" s="36">
        <f>[2]ОП!E35+[2]МТТ!E35+[2]ПС!E35+[2]ЛИЦ!E35+'[2]1'!E35+'[2]2'!E35+'[2]3'!E35</f>
        <v>0</v>
      </c>
      <c r="F35" s="36">
        <f>[2]ОП!F35+[2]МТТ!F35+[2]ПС!F35+[2]ЛИЦ!F35+'[2]1'!F35+'[2]2'!F35+'[2]3'!F35</f>
        <v>8</v>
      </c>
      <c r="G35" s="36">
        <f>[2]ОП!G35+[2]МТТ!G35+[2]ПС!G35+[2]ЛИЦ!G35+'[2]1'!G35+'[2]2'!G35+'[2]3'!G35</f>
        <v>2</v>
      </c>
      <c r="H35" s="36">
        <f>[2]ОП!H35+[2]МТТ!H35+[2]ПС!H35+[2]ЛИЦ!H35+'[2]1'!H35+'[2]2'!H35+'[2]3'!H35</f>
        <v>0</v>
      </c>
      <c r="I35" s="36">
        <f>[2]ОП!I35+[2]МТТ!I35+[2]ПС!I35+[2]ЛИЦ!I35+'[2]1'!I35+'[2]2'!I35+'[2]3'!I35</f>
        <v>0</v>
      </c>
      <c r="J35" s="36">
        <f>[2]ОП!J35+[2]МТТ!J35+[2]ПС!J35+[2]ЛИЦ!J35+'[2]1'!J35+'[2]2'!J35+'[2]3'!J35</f>
        <v>0</v>
      </c>
      <c r="K35" s="36">
        <f>[2]ОП!K35+[2]МТТ!K35+[2]ПС!K35+[2]ЛИЦ!K35+'[2]1'!K35+'[2]2'!K35+'[2]3'!K35</f>
        <v>0</v>
      </c>
      <c r="L35" s="36">
        <f>[2]ОП!L35+[2]МТТ!L35+[2]ПС!L35+[2]ЛИЦ!L35+'[2]1'!L35+'[2]2'!L35+'[2]3'!L35</f>
        <v>0</v>
      </c>
      <c r="M35" s="36">
        <f>[2]ОП!M35+[2]МТТ!M35+[2]ПС!M35+[2]ЛИЦ!M35+'[2]1'!M35+'[2]2'!M35+'[2]3'!M35</f>
        <v>0</v>
      </c>
      <c r="N35" s="36">
        <f>[2]ОП!N35+[2]МТТ!N35+[2]ПС!N35+[2]ЛИЦ!N35+'[2]1'!N35+'[2]2'!N35+'[2]3'!N35</f>
        <v>0</v>
      </c>
      <c r="O35" s="36">
        <f>[2]ОП!O35+[2]МТТ!O35+[2]ПС!O35+[2]ЛИЦ!O35+'[2]1'!O35+'[2]2'!O35+'[2]3'!O35</f>
        <v>1</v>
      </c>
      <c r="P35" s="36">
        <f>[2]ОП!P35+[2]МТТ!P35+[2]ПС!P35+[2]ЛИЦ!P35+'[2]1'!P35+'[2]2'!P35+'[2]3'!P35</f>
        <v>0</v>
      </c>
      <c r="Q35" s="36">
        <f>[2]ОП!Q35+[2]МТТ!Q35+[2]ПС!Q35+[2]ЛИЦ!Q35+'[2]1'!Q35+'[2]2'!Q35+'[2]3'!Q35</f>
        <v>0</v>
      </c>
      <c r="R35" s="36">
        <f>[2]ОП!R35+[2]МТТ!R35+[2]ПС!R35+[2]ЛИЦ!R35+'[2]1'!R35+'[2]2'!R35+'[2]3'!R35</f>
        <v>2</v>
      </c>
      <c r="S35" s="36">
        <f>[2]ОП!S35+[2]МТТ!S35+[2]ПС!S35+[2]ЛИЦ!S35+'[2]1'!S35+'[2]2'!S35+'[2]3'!S35</f>
        <v>0</v>
      </c>
      <c r="T35" s="36">
        <f>[2]ОП!T35+[2]МТТ!T35+[2]ПС!T35+[2]ЛИЦ!T35+'[2]1'!T35+'[2]2'!T35+'[2]3'!T35</f>
        <v>0</v>
      </c>
      <c r="U35" s="36">
        <f>[2]ОП!U35+[2]МТТ!U35+[2]ПС!U35+[2]ЛИЦ!U35+'[2]1'!U35+'[2]2'!U35+'[2]3'!U35</f>
        <v>0</v>
      </c>
      <c r="V35" s="36">
        <f>[2]ОП!V35+[2]МТТ!V35+[2]ПС!V35+[2]ЛИЦ!V35+'[2]1'!V35+'[2]2'!V35+'[2]3'!V35</f>
        <v>7</v>
      </c>
      <c r="W35" s="36">
        <f>[2]ОП!W35+[2]МТТ!W35+[2]ПС!W35+[2]ЛИЦ!W35+'[2]1'!W35+'[2]2'!W35+'[2]3'!W35</f>
        <v>0</v>
      </c>
    </row>
    <row r="36" spans="1:23" ht="132.75" thickBot="1" x14ac:dyDescent="0.3">
      <c r="A36" s="38" t="s">
        <v>64</v>
      </c>
      <c r="B36" s="16" t="s">
        <v>65</v>
      </c>
      <c r="C36" s="36">
        <f>[2]ОП!C36+[2]МТТ!C36+[2]ПС!C36+[2]ЛИЦ!C36+'[2]1'!C36+'[2]2'!C36+'[2]3'!C36</f>
        <v>1</v>
      </c>
      <c r="D36" s="36">
        <f>[2]ОП!D36+[2]МТТ!D36+[2]ПС!D36+[2]ЛИЦ!D36+'[2]1'!D36+'[2]2'!D36+'[2]3'!D36</f>
        <v>0</v>
      </c>
      <c r="E36" s="36">
        <f>[2]ОП!E36+[2]МТТ!E36+[2]ПС!E36+[2]ЛИЦ!E36+'[2]1'!E36+'[2]2'!E36+'[2]3'!E36</f>
        <v>1</v>
      </c>
      <c r="F36" s="36">
        <f>[2]ОП!F36+[2]МТТ!F36+[2]ПС!F36+[2]ЛИЦ!F36+'[2]1'!F36+'[2]2'!F36+'[2]3'!F36</f>
        <v>0</v>
      </c>
      <c r="G36" s="36">
        <f>[2]ОП!G36+[2]МТТ!G36+[2]ПС!G36+[2]ЛИЦ!G36+'[2]1'!G36+'[2]2'!G36+'[2]3'!G36</f>
        <v>0</v>
      </c>
      <c r="H36" s="36">
        <f>[2]ОП!H36+[2]МТТ!H36+[2]ПС!H36+[2]ЛИЦ!H36+'[2]1'!H36+'[2]2'!H36+'[2]3'!H36</f>
        <v>0</v>
      </c>
      <c r="I36" s="36">
        <f>[2]ОП!I36+[2]МТТ!I36+[2]ПС!I36+[2]ЛИЦ!I36+'[2]1'!I36+'[2]2'!I36+'[2]3'!I36</f>
        <v>0</v>
      </c>
      <c r="J36" s="36">
        <f>[2]ОП!J36+[2]МТТ!J36+[2]ПС!J36+[2]ЛИЦ!J36+'[2]1'!J36+'[2]2'!J36+'[2]3'!J36</f>
        <v>0</v>
      </c>
      <c r="K36" s="36">
        <f>[2]ОП!K36+[2]МТТ!K36+[2]ПС!K36+[2]ЛИЦ!K36+'[2]1'!K36+'[2]2'!K36+'[2]3'!K36</f>
        <v>0</v>
      </c>
      <c r="L36" s="36">
        <f>[2]ОП!L36+[2]МТТ!L36+[2]ПС!L36+[2]ЛИЦ!L36+'[2]1'!L36+'[2]2'!L36+'[2]3'!L36</f>
        <v>0</v>
      </c>
      <c r="M36" s="36">
        <f>[2]ОП!M36+[2]МТТ!M36+[2]ПС!M36+[2]ЛИЦ!M36+'[2]1'!M36+'[2]2'!M36+'[2]3'!M36</f>
        <v>0</v>
      </c>
      <c r="N36" s="36">
        <f>[2]ОП!N36+[2]МТТ!N36+[2]ПС!N36+[2]ЛИЦ!N36+'[2]1'!N36+'[2]2'!N36+'[2]3'!N36</f>
        <v>0</v>
      </c>
      <c r="O36" s="36">
        <f>[2]ОП!O36+[2]МТТ!O36+[2]ПС!O36+[2]ЛИЦ!O36+'[2]1'!O36+'[2]2'!O36+'[2]3'!O36</f>
        <v>1</v>
      </c>
      <c r="P36" s="36">
        <f>[2]ОП!P36+[2]МТТ!P36+[2]ПС!P36+[2]ЛИЦ!P36+'[2]1'!P36+'[2]2'!P36+'[2]3'!P36</f>
        <v>0</v>
      </c>
      <c r="Q36" s="36">
        <f>[2]ОП!Q36+[2]МТТ!Q36+[2]ПС!Q36+[2]ЛИЦ!Q36+'[2]1'!Q36+'[2]2'!Q36+'[2]3'!Q36</f>
        <v>0</v>
      </c>
      <c r="R36" s="36">
        <f>[2]ОП!R36+[2]МТТ!R36+[2]ПС!R36+[2]ЛИЦ!R36+'[2]1'!R36+'[2]2'!R36+'[2]3'!R36</f>
        <v>0</v>
      </c>
      <c r="S36" s="36">
        <f>[2]ОП!S36+[2]МТТ!S36+[2]ПС!S36+[2]ЛИЦ!S36+'[2]1'!S36+'[2]2'!S36+'[2]3'!S36</f>
        <v>0</v>
      </c>
      <c r="T36" s="36">
        <f>[2]ОП!T36+[2]МТТ!T36+[2]ПС!T36+[2]ЛИЦ!T36+'[2]1'!T36+'[2]2'!T36+'[2]3'!T36</f>
        <v>0</v>
      </c>
      <c r="U36" s="36">
        <f>[2]ОП!U36+[2]МТТ!U36+[2]ПС!U36+[2]ЛИЦ!U36+'[2]1'!U36+'[2]2'!U36+'[2]3'!U36</f>
        <v>0</v>
      </c>
      <c r="V36" s="36">
        <f>[2]ОП!V36+[2]МТТ!V36+[2]ПС!V36+[2]ЛИЦ!V36+'[2]1'!V36+'[2]2'!V36+'[2]3'!V36</f>
        <v>0</v>
      </c>
      <c r="W36" s="36">
        <f>[2]ОП!W36+[2]МТТ!W36+[2]ПС!W36+[2]ЛИЦ!W36+'[2]1'!W36+'[2]2'!W36+'[2]3'!W36</f>
        <v>0</v>
      </c>
    </row>
    <row r="37" spans="1:23" ht="36.75" thickBot="1" x14ac:dyDescent="0.3">
      <c r="A37" s="38" t="s">
        <v>66</v>
      </c>
      <c r="B37" s="16" t="s">
        <v>67</v>
      </c>
      <c r="C37" s="2">
        <f>SUM(C38:C40)</f>
        <v>223</v>
      </c>
      <c r="D37" s="2">
        <f t="shared" ref="D37:W37" si="4">SUM(D38:D40)</f>
        <v>17</v>
      </c>
      <c r="E37" s="2">
        <f t="shared" si="4"/>
        <v>20</v>
      </c>
      <c r="F37" s="2">
        <f t="shared" si="4"/>
        <v>176</v>
      </c>
      <c r="G37" s="2">
        <f t="shared" si="4"/>
        <v>10</v>
      </c>
      <c r="H37" s="2">
        <f t="shared" si="4"/>
        <v>0</v>
      </c>
      <c r="I37" s="2">
        <f t="shared" si="4"/>
        <v>1</v>
      </c>
      <c r="J37" s="2">
        <f t="shared" si="4"/>
        <v>0</v>
      </c>
      <c r="K37" s="2">
        <f t="shared" si="4"/>
        <v>14</v>
      </c>
      <c r="L37" s="2">
        <f t="shared" si="4"/>
        <v>0</v>
      </c>
      <c r="M37" s="2">
        <f t="shared" si="4"/>
        <v>0</v>
      </c>
      <c r="N37" s="2">
        <f t="shared" si="4"/>
        <v>2</v>
      </c>
      <c r="O37" s="2">
        <f t="shared" si="4"/>
        <v>71</v>
      </c>
      <c r="P37" s="2">
        <f t="shared" si="4"/>
        <v>11</v>
      </c>
      <c r="Q37" s="2">
        <f t="shared" si="4"/>
        <v>16</v>
      </c>
      <c r="R37" s="2">
        <f t="shared" si="4"/>
        <v>35</v>
      </c>
      <c r="S37" s="2">
        <f t="shared" si="4"/>
        <v>22</v>
      </c>
      <c r="T37" s="2">
        <f t="shared" si="4"/>
        <v>7</v>
      </c>
      <c r="U37" s="2">
        <f t="shared" si="4"/>
        <v>16</v>
      </c>
      <c r="V37" s="2">
        <f t="shared" si="4"/>
        <v>28</v>
      </c>
      <c r="W37" s="2">
        <f t="shared" si="4"/>
        <v>0</v>
      </c>
    </row>
    <row r="38" spans="1:23" ht="15.75" thickBot="1" x14ac:dyDescent="0.3">
      <c r="A38" s="41" t="s">
        <v>68</v>
      </c>
      <c r="B38" s="19" t="s">
        <v>18</v>
      </c>
      <c r="C38" s="34">
        <f>[2]ОП!C38+[2]МТТ!C38+[2]ПС!C38+[2]ЛИЦ!C38+'[2]1'!C38+'[2]2'!C38+'[2]3'!C38</f>
        <v>135</v>
      </c>
      <c r="D38" s="34">
        <f>[2]ОП!D38+[2]МТТ!D38+[2]ПС!D38+[2]ЛИЦ!D38+'[2]1'!D38+'[2]2'!D38+'[2]3'!D38</f>
        <v>4</v>
      </c>
      <c r="E38" s="34">
        <f>[2]ОП!E38+[2]МТТ!E38+[2]ПС!E38+[2]ЛИЦ!E38+'[2]1'!E38+'[2]2'!E38+'[2]3'!E38</f>
        <v>10</v>
      </c>
      <c r="F38" s="34">
        <f>[2]ОП!F38+[2]МТТ!F38+[2]ПС!F38+[2]ЛИЦ!F38+'[2]1'!F38+'[2]2'!F38+'[2]3'!F38</f>
        <v>121</v>
      </c>
      <c r="G38" s="34">
        <f>[2]ОП!G38+[2]МТТ!G38+[2]ПС!G38+[2]ЛИЦ!G38+'[2]1'!G38+'[2]2'!G38+'[2]3'!G38</f>
        <v>0</v>
      </c>
      <c r="H38" s="34">
        <f>[2]ОП!H38+[2]МТТ!H38+[2]ПС!H38+[2]ЛИЦ!H38+'[2]1'!H38+'[2]2'!H38+'[2]3'!H38</f>
        <v>0</v>
      </c>
      <c r="I38" s="34">
        <f>[2]ОП!I38+[2]МТТ!I38+[2]ПС!I38+[2]ЛИЦ!I38+'[2]1'!I38+'[2]2'!I38+'[2]3'!I38</f>
        <v>1</v>
      </c>
      <c r="J38" s="34">
        <f>[2]ОП!J38+[2]МТТ!J38+[2]ПС!J38+[2]ЛИЦ!J38+'[2]1'!J38+'[2]2'!J38+'[2]3'!J38</f>
        <v>0</v>
      </c>
      <c r="K38" s="34">
        <f>[2]ОП!K38+[2]МТТ!K38+[2]ПС!K38+[2]ЛИЦ!K38+'[2]1'!K38+'[2]2'!K38+'[2]3'!K38</f>
        <v>8</v>
      </c>
      <c r="L38" s="34">
        <f>[2]ОП!L38+[2]МТТ!L38+[2]ПС!L38+[2]ЛИЦ!L38+'[2]1'!L38+'[2]2'!L38+'[2]3'!L38</f>
        <v>0</v>
      </c>
      <c r="M38" s="34">
        <f>[2]ОП!M38+[2]МТТ!M38+[2]ПС!M38+[2]ЛИЦ!M38+'[2]1'!M38+'[2]2'!M38+'[2]3'!M38</f>
        <v>0</v>
      </c>
      <c r="N38" s="34">
        <f>[2]ОП!N38+[2]МТТ!N38+[2]ПС!N38+[2]ЛИЦ!N38+'[2]1'!N38+'[2]2'!N38+'[2]3'!N38</f>
        <v>2</v>
      </c>
      <c r="O38" s="34">
        <f>[2]ОП!O38+[2]МТТ!O38+[2]ПС!O38+[2]ЛИЦ!O38+'[2]1'!O38+'[2]2'!O38+'[2]3'!O38</f>
        <v>25</v>
      </c>
      <c r="P38" s="34">
        <f>[2]ОП!P38+[2]МТТ!P38+[2]ПС!P38+[2]ЛИЦ!P38+'[2]1'!P38+'[2]2'!P38+'[2]3'!P38</f>
        <v>9</v>
      </c>
      <c r="Q38" s="34">
        <f>[2]ОП!Q38+[2]МТТ!Q38+[2]ПС!Q38+[2]ЛИЦ!Q38+'[2]1'!Q38+'[2]2'!Q38+'[2]3'!Q38</f>
        <v>2</v>
      </c>
      <c r="R38" s="34">
        <f>[2]ОП!R38+[2]МТТ!R38+[2]ПС!R38+[2]ЛИЦ!R38+'[2]1'!R38+'[2]2'!R38+'[2]3'!R38</f>
        <v>35</v>
      </c>
      <c r="S38" s="34">
        <f>[2]ОП!S38+[2]МТТ!S38+[2]ПС!S38+[2]ЛИЦ!S38+'[2]1'!S38+'[2]2'!S38+'[2]3'!S38</f>
        <v>22</v>
      </c>
      <c r="T38" s="34">
        <f>[2]ОП!T38+[2]МТТ!T38+[2]ПС!T38+[2]ЛИЦ!T38+'[2]1'!T38+'[2]2'!T38+'[2]3'!T38</f>
        <v>6</v>
      </c>
      <c r="U38" s="34">
        <f>[2]ОП!U38+[2]МТТ!U38+[2]ПС!U38+[2]ЛИЦ!U38+'[2]1'!U38+'[2]2'!U38+'[2]3'!U38</f>
        <v>3</v>
      </c>
      <c r="V38" s="34">
        <f>[2]ОП!V38+[2]МТТ!V38+[2]ПС!V38+[2]ЛИЦ!V38+'[2]1'!V38+'[2]2'!V38+'[2]3'!V38</f>
        <v>22</v>
      </c>
      <c r="W38" s="34">
        <f>[2]ОП!W38+[2]МТТ!W38+[2]ПС!W38+[2]ЛИЦ!W38+'[2]1'!W38+'[2]2'!W38+'[2]3'!W38</f>
        <v>0</v>
      </c>
    </row>
    <row r="39" spans="1:23" ht="15.75" thickBot="1" x14ac:dyDescent="0.3">
      <c r="A39" s="41" t="s">
        <v>69</v>
      </c>
      <c r="B39" s="19" t="s">
        <v>57</v>
      </c>
      <c r="C39" s="34">
        <f>[2]ОП!C39+[2]МТТ!C39+[2]ПС!C39+[2]ЛИЦ!C39+'[2]1'!C39+'[2]2'!C39+'[2]3'!C39</f>
        <v>75</v>
      </c>
      <c r="D39" s="34">
        <f>[2]ОП!D39+[2]МТТ!D39+[2]ПС!D39+[2]ЛИЦ!D39+'[2]1'!D39+'[2]2'!D39+'[2]3'!D39</f>
        <v>0</v>
      </c>
      <c r="E39" s="34">
        <f>[2]ОП!E39+[2]МТТ!E39+[2]ПС!E39+[2]ЛИЦ!E39+'[2]1'!E39+'[2]2'!E39+'[2]3'!E39</f>
        <v>10</v>
      </c>
      <c r="F39" s="34">
        <f>[2]ОП!F39+[2]МТТ!F39+[2]ПС!F39+[2]ЛИЦ!F39+'[2]1'!F39+'[2]2'!F39+'[2]3'!F39</f>
        <v>55</v>
      </c>
      <c r="G39" s="34">
        <f>[2]ОП!G39+[2]МТТ!G39+[2]ПС!G39+[2]ЛИЦ!G39+'[2]1'!G39+'[2]2'!G39+'[2]3'!G39</f>
        <v>10</v>
      </c>
      <c r="H39" s="34">
        <f>[2]ОП!H39+[2]МТТ!H39+[2]ПС!H39+[2]ЛИЦ!H39+'[2]1'!H39+'[2]2'!H39+'[2]3'!H39</f>
        <v>0</v>
      </c>
      <c r="I39" s="34">
        <f>[2]ОП!I39+[2]МТТ!I39+[2]ПС!I39+[2]ЛИЦ!I39+'[2]1'!I39+'[2]2'!I39+'[2]3'!I39</f>
        <v>0</v>
      </c>
      <c r="J39" s="34">
        <f>[2]ОП!J39+[2]МТТ!J39+[2]ПС!J39+[2]ЛИЦ!J39+'[2]1'!J39+'[2]2'!J39+'[2]3'!J39</f>
        <v>0</v>
      </c>
      <c r="K39" s="34">
        <f>[2]ОП!K39+[2]МТТ!K39+[2]ПС!K39+[2]ЛИЦ!K39+'[2]1'!K39+'[2]2'!K39+'[2]3'!K39</f>
        <v>5</v>
      </c>
      <c r="L39" s="34">
        <f>[2]ОП!L39+[2]МТТ!L39+[2]ПС!L39+[2]ЛИЦ!L39+'[2]1'!L39+'[2]2'!L39+'[2]3'!L39</f>
        <v>0</v>
      </c>
      <c r="M39" s="34">
        <f>[2]ОП!M39+[2]МТТ!M39+[2]ПС!M39+[2]ЛИЦ!M39+'[2]1'!M39+'[2]2'!M39+'[2]3'!M39</f>
        <v>0</v>
      </c>
      <c r="N39" s="34">
        <f>[2]ОП!N39+[2]МТТ!N39+[2]ПС!N39+[2]ЛИЦ!N39+'[2]1'!N39+'[2]2'!N39+'[2]3'!N39</f>
        <v>0</v>
      </c>
      <c r="O39" s="34">
        <f>[2]ОП!O39+[2]МТТ!O39+[2]ПС!O39+[2]ЛИЦ!O39+'[2]1'!O39+'[2]2'!O39+'[2]3'!O39</f>
        <v>43</v>
      </c>
      <c r="P39" s="34">
        <f>[2]ОП!P39+[2]МТТ!P39+[2]ПС!P39+[2]ЛИЦ!P39+'[2]1'!P39+'[2]2'!P39+'[2]3'!P39</f>
        <v>0</v>
      </c>
      <c r="Q39" s="34">
        <f>[2]ОП!Q39+[2]МТТ!Q39+[2]ПС!Q39+[2]ЛИЦ!Q39+'[2]1'!Q39+'[2]2'!Q39+'[2]3'!Q39</f>
        <v>7</v>
      </c>
      <c r="R39" s="34">
        <f>[2]ОП!R39+[2]МТТ!R39+[2]ПС!R39+[2]ЛИЦ!R39+'[2]1'!R39+'[2]2'!R39+'[2]3'!R39</f>
        <v>0</v>
      </c>
      <c r="S39" s="34">
        <f>[2]ОП!S39+[2]МТТ!S39+[2]ПС!S39+[2]ЛИЦ!S39+'[2]1'!S39+'[2]2'!S39+'[2]3'!S39</f>
        <v>0</v>
      </c>
      <c r="T39" s="34">
        <f>[2]ОП!T39+[2]МТТ!T39+[2]ПС!T39+[2]ЛИЦ!T39+'[2]1'!T39+'[2]2'!T39+'[2]3'!T39</f>
        <v>1</v>
      </c>
      <c r="U39" s="34">
        <f>[2]ОП!U39+[2]МТТ!U39+[2]ПС!U39+[2]ЛИЦ!U39+'[2]1'!U39+'[2]2'!U39+'[2]3'!U39</f>
        <v>13</v>
      </c>
      <c r="V39" s="34">
        <f>[2]ОП!V39+[2]МТТ!V39+[2]ПС!V39+[2]ЛИЦ!V39+'[2]1'!V39+'[2]2'!V39+'[2]3'!V39</f>
        <v>6</v>
      </c>
      <c r="W39" s="34">
        <f>[2]ОП!W39+[2]МТТ!W39+[2]ПС!W39+[2]ЛИЦ!W39+'[2]1'!W39+'[2]2'!W39+'[2]3'!W39</f>
        <v>0</v>
      </c>
    </row>
    <row r="40" spans="1:23" ht="15.75" thickBot="1" x14ac:dyDescent="0.3">
      <c r="A40" s="41" t="s">
        <v>70</v>
      </c>
      <c r="B40" s="19" t="s">
        <v>71</v>
      </c>
      <c r="C40" s="34">
        <f>[2]ОП!C40+[2]МТТ!C40+[2]ПС!C40+[2]ЛИЦ!C40+'[2]1'!C40+'[2]2'!C40+'[2]3'!C40</f>
        <v>13</v>
      </c>
      <c r="D40" s="34">
        <f>[2]ОП!D40+[2]МТТ!D40+[2]ПС!D40+[2]ЛИЦ!D40+'[2]1'!D40+'[2]2'!D40+'[2]3'!D40</f>
        <v>13</v>
      </c>
      <c r="E40" s="34">
        <f>[2]ОП!E40+[2]МТТ!E40+[2]ПС!E40+[2]ЛИЦ!E40+'[2]1'!E40+'[2]2'!E40+'[2]3'!E40</f>
        <v>0</v>
      </c>
      <c r="F40" s="34">
        <f>[2]ОП!F40+[2]МТТ!F40+[2]ПС!F40+[2]ЛИЦ!F40+'[2]1'!F40+'[2]2'!F40+'[2]3'!F40</f>
        <v>0</v>
      </c>
      <c r="G40" s="34">
        <f>[2]ОП!G40+[2]МТТ!G40+[2]ПС!G40+[2]ЛИЦ!G40+'[2]1'!G40+'[2]2'!G40+'[2]3'!G40</f>
        <v>0</v>
      </c>
      <c r="H40" s="34">
        <f>[2]ОП!H40+[2]МТТ!H40+[2]ПС!H40+[2]ЛИЦ!H40+'[2]1'!H40+'[2]2'!H40+'[2]3'!H40</f>
        <v>0</v>
      </c>
      <c r="I40" s="34">
        <f>[2]ОП!I40+[2]МТТ!I40+[2]ПС!I40+[2]ЛИЦ!I40+'[2]1'!I40+'[2]2'!I40+'[2]3'!I40</f>
        <v>0</v>
      </c>
      <c r="J40" s="34">
        <f>[2]ОП!J40+[2]МТТ!J40+[2]ПС!J40+[2]ЛИЦ!J40+'[2]1'!J40+'[2]2'!J40+'[2]3'!J40</f>
        <v>0</v>
      </c>
      <c r="K40" s="34">
        <f>[2]ОП!K40+[2]МТТ!K40+[2]ПС!K40+[2]ЛИЦ!K40+'[2]1'!K40+'[2]2'!K40+'[2]3'!K40</f>
        <v>1</v>
      </c>
      <c r="L40" s="34">
        <f>[2]ОП!L40+[2]МТТ!L40+[2]ПС!L40+[2]ЛИЦ!L40+'[2]1'!L40+'[2]2'!L40+'[2]3'!L40</f>
        <v>0</v>
      </c>
      <c r="M40" s="34">
        <f>[2]ОП!M40+[2]МТТ!M40+[2]ПС!M40+[2]ЛИЦ!M40+'[2]1'!M40+'[2]2'!M40+'[2]3'!M40</f>
        <v>0</v>
      </c>
      <c r="N40" s="34">
        <f>[2]ОП!N40+[2]МТТ!N40+[2]ПС!N40+[2]ЛИЦ!N40+'[2]1'!N40+'[2]2'!N40+'[2]3'!N40</f>
        <v>0</v>
      </c>
      <c r="O40" s="34">
        <f>[2]ОП!O40+[2]МТТ!O40+[2]ПС!O40+[2]ЛИЦ!O40+'[2]1'!O40+'[2]2'!O40+'[2]3'!O40</f>
        <v>3</v>
      </c>
      <c r="P40" s="34">
        <f>[2]ОП!P40+[2]МТТ!P40+[2]ПС!P40+[2]ЛИЦ!P40+'[2]1'!P40+'[2]2'!P40+'[2]3'!P40</f>
        <v>2</v>
      </c>
      <c r="Q40" s="34">
        <f>[2]ОП!Q40+[2]МТТ!Q40+[2]ПС!Q40+[2]ЛИЦ!Q40+'[2]1'!Q40+'[2]2'!Q40+'[2]3'!Q40</f>
        <v>7</v>
      </c>
      <c r="R40" s="34">
        <f>[2]ОП!R40+[2]МТТ!R40+[2]ПС!R40+[2]ЛИЦ!R40+'[2]1'!R40+'[2]2'!R40+'[2]3'!R40</f>
        <v>0</v>
      </c>
      <c r="S40" s="34">
        <f>[2]ОП!S40+[2]МТТ!S40+[2]ПС!S40+[2]ЛИЦ!S40+'[2]1'!S40+'[2]2'!S40+'[2]3'!S40</f>
        <v>0</v>
      </c>
      <c r="T40" s="34">
        <f>[2]ОП!T40+[2]МТТ!T40+[2]ПС!T40+[2]ЛИЦ!T40+'[2]1'!T40+'[2]2'!T40+'[2]3'!T40</f>
        <v>0</v>
      </c>
      <c r="U40" s="34">
        <f>[2]ОП!U40+[2]МТТ!U40+[2]ПС!U40+[2]ЛИЦ!U40+'[2]1'!U40+'[2]2'!U40+'[2]3'!U40</f>
        <v>0</v>
      </c>
      <c r="V40" s="34">
        <f>[2]ОП!V40+[2]МТТ!V40+[2]ПС!V40+[2]ЛИЦ!V40+'[2]1'!V40+'[2]2'!V40+'[2]3'!V40</f>
        <v>0</v>
      </c>
      <c r="W40" s="34">
        <f>[2]ОП!W40+[2]МТТ!W40+[2]ПС!W40+[2]ЛИЦ!W40+'[2]1'!W40+'[2]2'!W40+'[2]3'!W40</f>
        <v>0</v>
      </c>
    </row>
    <row r="41" spans="1:23" ht="60.75" thickBot="1" x14ac:dyDescent="0.3">
      <c r="A41" s="39" t="s">
        <v>72</v>
      </c>
      <c r="B41" s="16" t="s">
        <v>73</v>
      </c>
      <c r="C41" s="2">
        <f>SUM(C42:C43)</f>
        <v>567</v>
      </c>
      <c r="D41" s="2">
        <f t="shared" ref="D41:W41" si="5">SUM(D42:D43)</f>
        <v>130</v>
      </c>
      <c r="E41" s="2">
        <f t="shared" si="5"/>
        <v>33</v>
      </c>
      <c r="F41" s="2">
        <f t="shared" si="5"/>
        <v>373</v>
      </c>
      <c r="G41" s="2">
        <f t="shared" si="5"/>
        <v>31</v>
      </c>
      <c r="H41" s="2">
        <f t="shared" si="5"/>
        <v>0</v>
      </c>
      <c r="I41" s="2">
        <f t="shared" si="5"/>
        <v>1</v>
      </c>
      <c r="J41" s="2">
        <f t="shared" si="5"/>
        <v>0</v>
      </c>
      <c r="K41" s="2">
        <f t="shared" si="5"/>
        <v>26</v>
      </c>
      <c r="L41" s="2">
        <f t="shared" si="5"/>
        <v>0</v>
      </c>
      <c r="M41" s="2">
        <f t="shared" si="5"/>
        <v>0</v>
      </c>
      <c r="N41" s="2">
        <f t="shared" si="5"/>
        <v>4</v>
      </c>
      <c r="O41" s="2">
        <f t="shared" si="5"/>
        <v>113</v>
      </c>
      <c r="P41" s="2">
        <f t="shared" si="5"/>
        <v>38</v>
      </c>
      <c r="Q41" s="2">
        <f t="shared" si="5"/>
        <v>110</v>
      </c>
      <c r="R41" s="2">
        <f t="shared" si="5"/>
        <v>101</v>
      </c>
      <c r="S41" s="2">
        <f t="shared" si="5"/>
        <v>53</v>
      </c>
      <c r="T41" s="2">
        <f t="shared" si="5"/>
        <v>15</v>
      </c>
      <c r="U41" s="2">
        <f t="shared" si="5"/>
        <v>49</v>
      </c>
      <c r="V41" s="2">
        <f t="shared" si="5"/>
        <v>57</v>
      </c>
      <c r="W41" s="2">
        <f t="shared" si="5"/>
        <v>0</v>
      </c>
    </row>
    <row r="42" spans="1:23" ht="15.75" thickBot="1" x14ac:dyDescent="0.3">
      <c r="A42" s="41" t="s">
        <v>74</v>
      </c>
      <c r="B42" s="19" t="s">
        <v>18</v>
      </c>
      <c r="C42" s="34">
        <f>[2]ОП!C42+[2]МТТ!C42+[2]ПС!C42+[2]ЛИЦ!C42+'[2]1'!C42+'[2]2'!C42+'[2]3'!C42</f>
        <v>198</v>
      </c>
      <c r="D42" s="34">
        <f>[2]ОП!D42+[2]МТТ!D42+[2]ПС!D42+[2]ЛИЦ!D42+'[2]1'!D42+'[2]2'!D42+'[2]3'!D42</f>
        <v>5</v>
      </c>
      <c r="E42" s="34">
        <f>[2]ОП!E42+[2]МТТ!E42+[2]ПС!E42+[2]ЛИЦ!E42+'[2]1'!E42+'[2]2'!E42+'[2]3'!E42</f>
        <v>16</v>
      </c>
      <c r="F42" s="34">
        <f>[2]ОП!F42+[2]МТТ!F42+[2]ПС!F42+[2]ЛИЦ!F42+'[2]1'!F42+'[2]2'!F42+'[2]3'!F42</f>
        <v>177</v>
      </c>
      <c r="G42" s="34">
        <f>[2]ОП!G42+[2]МТТ!G42+[2]ПС!G42+[2]ЛИЦ!G42+'[2]1'!G42+'[2]2'!G42+'[2]3'!G42</f>
        <v>0</v>
      </c>
      <c r="H42" s="34">
        <f>[2]ОП!H42+[2]МТТ!H42+[2]ПС!H42+[2]ЛИЦ!H42+'[2]1'!H42+'[2]2'!H42+'[2]3'!H42</f>
        <v>0</v>
      </c>
      <c r="I42" s="34">
        <f>[2]ОП!I42+[2]МТТ!I42+[2]ПС!I42+[2]ЛИЦ!I42+'[2]1'!I42+'[2]2'!I42+'[2]3'!I42</f>
        <v>1</v>
      </c>
      <c r="J42" s="34">
        <f>[2]ОП!J42+[2]МТТ!J42+[2]ПС!J42+[2]ЛИЦ!J42+'[2]1'!J42+'[2]2'!J42+'[2]3'!J42</f>
        <v>0</v>
      </c>
      <c r="K42" s="34">
        <f>[2]ОП!K42+[2]МТТ!K42+[2]ПС!K42+[2]ЛИЦ!K42+'[2]1'!K42+'[2]2'!K42+'[2]3'!K42</f>
        <v>11</v>
      </c>
      <c r="L42" s="34">
        <f>[2]ОП!L42+[2]МТТ!L42+[2]ПС!L42+[2]ЛИЦ!L42+'[2]1'!L42+'[2]2'!L42+'[2]3'!L42</f>
        <v>0</v>
      </c>
      <c r="M42" s="34">
        <f>[2]ОП!M42+[2]МТТ!M42+[2]ПС!M42+[2]ЛИЦ!M42+'[2]1'!M42+'[2]2'!M42+'[2]3'!M42</f>
        <v>0</v>
      </c>
      <c r="N42" s="34">
        <f>[2]ОП!N42+[2]МТТ!N42+[2]ПС!N42+[2]ЛИЦ!N42+'[2]1'!N42+'[2]2'!N42+'[2]3'!N42</f>
        <v>2</v>
      </c>
      <c r="O42" s="34">
        <f>[2]ОП!O42+[2]МТТ!O42+[2]ПС!O42+[2]ЛИЦ!O42+'[2]1'!O42+'[2]2'!O42+'[2]3'!O42</f>
        <v>28</v>
      </c>
      <c r="P42" s="34">
        <f>[2]ОП!P42+[2]МТТ!P42+[2]ПС!P42+[2]ЛИЦ!P42+'[2]1'!P42+'[2]2'!P42+'[2]3'!P42</f>
        <v>9</v>
      </c>
      <c r="Q42" s="34">
        <f>[2]ОП!Q42+[2]МТТ!Q42+[2]ПС!Q42+[2]ЛИЦ!Q42+'[2]1'!Q42+'[2]2'!Q42+'[2]3'!Q42</f>
        <v>8</v>
      </c>
      <c r="R42" s="34">
        <f>[2]ОП!R42+[2]МТТ!R42+[2]ПС!R42+[2]ЛИЦ!R42+'[2]1'!R42+'[2]2'!R42+'[2]3'!R42</f>
        <v>71</v>
      </c>
      <c r="S42" s="34">
        <f>[2]ОП!S42+[2]МТТ!S42+[2]ПС!S42+[2]ЛИЦ!S42+'[2]1'!S42+'[2]2'!S42+'[2]3'!S42</f>
        <v>34</v>
      </c>
      <c r="T42" s="34">
        <f>[2]ОП!T42+[2]МТТ!T42+[2]ПС!T42+[2]ЛИЦ!T42+'[2]1'!T42+'[2]2'!T42+'[2]3'!T42</f>
        <v>8</v>
      </c>
      <c r="U42" s="34">
        <f>[2]ОП!U42+[2]МТТ!U42+[2]ПС!U42+[2]ЛИЦ!U42+'[2]1'!U42+'[2]2'!U42+'[2]3'!U42</f>
        <v>10</v>
      </c>
      <c r="V42" s="34">
        <f>[2]ОП!V42+[2]МТТ!V42+[2]ПС!V42+[2]ЛИЦ!V42+'[2]1'!V42+'[2]2'!V42+'[2]3'!V42</f>
        <v>16</v>
      </c>
      <c r="W42" s="34">
        <f>[2]ОП!W42+[2]МТТ!W42+[2]ПС!W42+[2]ЛИЦ!W42+'[2]1'!W42+'[2]2'!W42+'[2]3'!W42</f>
        <v>0</v>
      </c>
    </row>
    <row r="43" spans="1:23" ht="15.75" thickBot="1" x14ac:dyDescent="0.3">
      <c r="A43" s="41" t="s">
        <v>75</v>
      </c>
      <c r="B43" s="19" t="s">
        <v>57</v>
      </c>
      <c r="C43" s="34">
        <f>[2]ОП!C43+[2]МТТ!C43+[2]ПС!C43+[2]ЛИЦ!C43+'[2]1'!C43+'[2]2'!C43+'[2]3'!C43</f>
        <v>369</v>
      </c>
      <c r="D43" s="34">
        <f>[2]ОП!D43+[2]МТТ!D43+[2]ПС!D43+[2]ЛИЦ!D43+'[2]1'!D43+'[2]2'!D43+'[2]3'!D43</f>
        <v>125</v>
      </c>
      <c r="E43" s="34">
        <f>[2]ОП!E43+[2]МТТ!E43+[2]ПС!E43+[2]ЛИЦ!E43+'[2]1'!E43+'[2]2'!E43+'[2]3'!E43</f>
        <v>17</v>
      </c>
      <c r="F43" s="34">
        <f>[2]ОП!F43+[2]МТТ!F43+[2]ПС!F43+[2]ЛИЦ!F43+'[2]1'!F43+'[2]2'!F43+'[2]3'!F43</f>
        <v>196</v>
      </c>
      <c r="G43" s="34">
        <f>[2]ОП!G43+[2]МТТ!G43+[2]ПС!G43+[2]ЛИЦ!G43+'[2]1'!G43+'[2]2'!G43+'[2]3'!G43</f>
        <v>31</v>
      </c>
      <c r="H43" s="34">
        <f>[2]ОП!H43+[2]МТТ!H43+[2]ПС!H43+[2]ЛИЦ!H43+'[2]1'!H43+'[2]2'!H43+'[2]3'!H43</f>
        <v>0</v>
      </c>
      <c r="I43" s="34">
        <f>[2]ОП!I43+[2]МТТ!I43+[2]ПС!I43+[2]ЛИЦ!I43+'[2]1'!I43+'[2]2'!I43+'[2]3'!I43</f>
        <v>0</v>
      </c>
      <c r="J43" s="34">
        <f>[2]ОП!J43+[2]МТТ!J43+[2]ПС!J43+[2]ЛИЦ!J43+'[2]1'!J43+'[2]2'!J43+'[2]3'!J43</f>
        <v>0</v>
      </c>
      <c r="K43" s="34">
        <f>[2]ОП!K43+[2]МТТ!K43+[2]ПС!K43+[2]ЛИЦ!K43+'[2]1'!K43+'[2]2'!K43+'[2]3'!K43</f>
        <v>15</v>
      </c>
      <c r="L43" s="34">
        <f>[2]ОП!L43+[2]МТТ!L43+[2]ПС!L43+[2]ЛИЦ!L43+'[2]1'!L43+'[2]2'!L43+'[2]3'!L43</f>
        <v>0</v>
      </c>
      <c r="M43" s="34">
        <f>[2]ОП!M43+[2]МТТ!M43+[2]ПС!M43+[2]ЛИЦ!M43+'[2]1'!M43+'[2]2'!M43+'[2]3'!M43</f>
        <v>0</v>
      </c>
      <c r="N43" s="34">
        <f>[2]ОП!N43+[2]МТТ!N43+[2]ПС!N43+[2]ЛИЦ!N43+'[2]1'!N43+'[2]2'!N43+'[2]3'!N43</f>
        <v>2</v>
      </c>
      <c r="O43" s="34">
        <f>[2]ОП!O43+[2]МТТ!O43+[2]ПС!O43+[2]ЛИЦ!O43+'[2]1'!O43+'[2]2'!O43+'[2]3'!O43</f>
        <v>85</v>
      </c>
      <c r="P43" s="34">
        <f>[2]ОП!P43+[2]МТТ!P43+[2]ПС!P43+[2]ЛИЦ!P43+'[2]1'!P43+'[2]2'!P43+'[2]3'!P43</f>
        <v>29</v>
      </c>
      <c r="Q43" s="34">
        <f>[2]ОП!Q43+[2]МТТ!Q43+[2]ПС!Q43+[2]ЛИЦ!Q43+'[2]1'!Q43+'[2]2'!Q43+'[2]3'!Q43</f>
        <v>102</v>
      </c>
      <c r="R43" s="34">
        <f>[2]ОП!R43+[2]МТТ!R43+[2]ПС!R43+[2]ЛИЦ!R43+'[2]1'!R43+'[2]2'!R43+'[2]3'!R43</f>
        <v>30</v>
      </c>
      <c r="S43" s="34">
        <f>[2]ОП!S43+[2]МТТ!S43+[2]ПС!S43+[2]ЛИЦ!S43+'[2]1'!S43+'[2]2'!S43+'[2]3'!S43</f>
        <v>19</v>
      </c>
      <c r="T43" s="34">
        <f>[2]ОП!T43+[2]МТТ!T43+[2]ПС!T43+[2]ЛИЦ!T43+'[2]1'!T43+'[2]2'!T43+'[2]3'!T43</f>
        <v>7</v>
      </c>
      <c r="U43" s="34">
        <f>[2]ОП!U43+[2]МТТ!U43+[2]ПС!U43+[2]ЛИЦ!U43+'[2]1'!U43+'[2]2'!U43+'[2]3'!U43</f>
        <v>39</v>
      </c>
      <c r="V43" s="34">
        <f>[2]ОП!V43+[2]МТТ!V43+[2]ПС!V43+[2]ЛИЦ!V43+'[2]1'!V43+'[2]2'!V43+'[2]3'!V43</f>
        <v>41</v>
      </c>
      <c r="W43" s="34">
        <f>[2]ОП!W43+[2]МТТ!W43+[2]ПС!W43+[2]ЛИЦ!W43+'[2]1'!W43+'[2]2'!W43+'[2]3'!W43</f>
        <v>0</v>
      </c>
    </row>
    <row r="44" spans="1:23" ht="24.75" thickBot="1" x14ac:dyDescent="0.3">
      <c r="A44" s="39" t="s">
        <v>76</v>
      </c>
      <c r="B44" s="16" t="s">
        <v>77</v>
      </c>
      <c r="C44" s="2">
        <f>SUM(C45:C46)</f>
        <v>0</v>
      </c>
      <c r="D44" s="2">
        <f t="shared" ref="D44:W44" si="6">SUM(D45:D46)</f>
        <v>0</v>
      </c>
      <c r="E44" s="2">
        <f t="shared" si="6"/>
        <v>0</v>
      </c>
      <c r="F44" s="2">
        <f t="shared" si="6"/>
        <v>0</v>
      </c>
      <c r="G44" s="2">
        <f t="shared" si="6"/>
        <v>0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2">
        <f t="shared" si="6"/>
        <v>0</v>
      </c>
      <c r="N44" s="2">
        <f t="shared" si="6"/>
        <v>0</v>
      </c>
      <c r="O44" s="2">
        <f t="shared" si="6"/>
        <v>0</v>
      </c>
      <c r="P44" s="2">
        <f t="shared" si="6"/>
        <v>0</v>
      </c>
      <c r="Q44" s="2">
        <f t="shared" si="6"/>
        <v>0</v>
      </c>
      <c r="R44" s="2">
        <f t="shared" si="6"/>
        <v>0</v>
      </c>
      <c r="S44" s="2">
        <f t="shared" si="6"/>
        <v>0</v>
      </c>
      <c r="T44" s="2">
        <f t="shared" si="6"/>
        <v>0</v>
      </c>
      <c r="U44" s="2">
        <f t="shared" si="6"/>
        <v>0</v>
      </c>
      <c r="V44" s="2">
        <f t="shared" si="6"/>
        <v>0</v>
      </c>
      <c r="W44" s="2">
        <f t="shared" si="6"/>
        <v>0</v>
      </c>
    </row>
    <row r="45" spans="1:23" ht="15.75" thickBot="1" x14ac:dyDescent="0.3">
      <c r="A45" s="41" t="s">
        <v>78</v>
      </c>
      <c r="B45" s="19" t="s">
        <v>18</v>
      </c>
      <c r="C45" s="34">
        <f>[2]ОП!C45+[2]МТТ!C45+[2]ПС!C45+[2]ЛИЦ!C45+'[2]1'!C45+'[2]2'!C45+'[2]3'!C45</f>
        <v>0</v>
      </c>
      <c r="D45" s="34">
        <f>[2]ОП!D45+[2]МТТ!D45+[2]ПС!D45+[2]ЛИЦ!D45+'[2]1'!D45+'[2]2'!D45+'[2]3'!D45</f>
        <v>0</v>
      </c>
      <c r="E45" s="34">
        <f>[2]ОП!E45+[2]МТТ!E45+[2]ПС!E45+[2]ЛИЦ!E45+'[2]1'!E45+'[2]2'!E45+'[2]3'!E45</f>
        <v>0</v>
      </c>
      <c r="F45" s="34">
        <f>[2]ОП!F45+[2]МТТ!F45+[2]ПС!F45+[2]ЛИЦ!F45+'[2]1'!F45+'[2]2'!F45+'[2]3'!F45</f>
        <v>0</v>
      </c>
      <c r="G45" s="34">
        <f>[2]ОП!G45+[2]МТТ!G45+[2]ПС!G45+[2]ЛИЦ!G45+'[2]1'!G45+'[2]2'!G45+'[2]3'!G45</f>
        <v>0</v>
      </c>
      <c r="H45" s="34">
        <f>[2]ОП!H45+[2]МТТ!H45+[2]ПС!H45+[2]ЛИЦ!H45+'[2]1'!H45+'[2]2'!H45+'[2]3'!H45</f>
        <v>0</v>
      </c>
      <c r="I45" s="34">
        <f>[2]ОП!I45+[2]МТТ!I45+[2]ПС!I45+[2]ЛИЦ!I45+'[2]1'!I45+'[2]2'!I45+'[2]3'!I45</f>
        <v>0</v>
      </c>
      <c r="J45" s="34">
        <f>[2]ОП!J45+[2]МТТ!J45+[2]ПС!J45+[2]ЛИЦ!J45+'[2]1'!J45+'[2]2'!J45+'[2]3'!J45</f>
        <v>0</v>
      </c>
      <c r="K45" s="34">
        <f>[2]ОП!K45+[2]МТТ!K45+[2]ПС!K45+[2]ЛИЦ!K45+'[2]1'!K45+'[2]2'!K45+'[2]3'!K45</f>
        <v>0</v>
      </c>
      <c r="L45" s="34">
        <f>[2]ОП!L45+[2]МТТ!L45+[2]ПС!L45+[2]ЛИЦ!L45+'[2]1'!L45+'[2]2'!L45+'[2]3'!L45</f>
        <v>0</v>
      </c>
      <c r="M45" s="34">
        <f>[2]ОП!M45+[2]МТТ!M45+[2]ПС!M45+[2]ЛИЦ!M45+'[2]1'!M45+'[2]2'!M45+'[2]3'!M45</f>
        <v>0</v>
      </c>
      <c r="N45" s="34">
        <f>[2]ОП!N45+[2]МТТ!N45+[2]ПС!N45+[2]ЛИЦ!N45+'[2]1'!N45+'[2]2'!N45+'[2]3'!N45</f>
        <v>0</v>
      </c>
      <c r="O45" s="34">
        <f>[2]ОП!O45+[2]МТТ!O45+[2]ПС!O45+[2]ЛИЦ!O45+'[2]1'!O45+'[2]2'!O45+'[2]3'!O45</f>
        <v>0</v>
      </c>
      <c r="P45" s="34">
        <f>[2]ОП!P45+[2]МТТ!P45+[2]ПС!P45+[2]ЛИЦ!P45+'[2]1'!P45+'[2]2'!P45+'[2]3'!P45</f>
        <v>0</v>
      </c>
      <c r="Q45" s="34">
        <f>[2]ОП!Q45+[2]МТТ!Q45+[2]ПС!Q45+[2]ЛИЦ!Q45+'[2]1'!Q45+'[2]2'!Q45+'[2]3'!Q45</f>
        <v>0</v>
      </c>
      <c r="R45" s="34">
        <f>[2]ОП!R45+[2]МТТ!R45+[2]ПС!R45+[2]ЛИЦ!R45+'[2]1'!R45+'[2]2'!R45+'[2]3'!R45</f>
        <v>0</v>
      </c>
      <c r="S45" s="34">
        <f>[2]ОП!S45+[2]МТТ!S45+[2]ПС!S45+[2]ЛИЦ!S45+'[2]1'!S45+'[2]2'!S45+'[2]3'!S45</f>
        <v>0</v>
      </c>
      <c r="T45" s="34">
        <f>[2]ОП!T45+[2]МТТ!T45+[2]ПС!T45+[2]ЛИЦ!T45+'[2]1'!T45+'[2]2'!T45+'[2]3'!T45</f>
        <v>0</v>
      </c>
      <c r="U45" s="34">
        <f>[2]ОП!U45+[2]МТТ!U45+[2]ПС!U45+[2]ЛИЦ!U45+'[2]1'!U45+'[2]2'!U45+'[2]3'!U45</f>
        <v>0</v>
      </c>
      <c r="V45" s="34">
        <f>[2]ОП!V45+[2]МТТ!V45+[2]ПС!V45+[2]ЛИЦ!V45+'[2]1'!V45+'[2]2'!V45+'[2]3'!V45</f>
        <v>0</v>
      </c>
      <c r="W45" s="34">
        <f>[2]ОП!W45+[2]МТТ!W45+[2]ПС!W45+[2]ЛИЦ!W45+'[2]1'!W45+'[2]2'!W45+'[2]3'!W45</f>
        <v>0</v>
      </c>
    </row>
    <row r="46" spans="1:23" ht="15.75" thickBot="1" x14ac:dyDescent="0.3">
      <c r="A46" s="41" t="s">
        <v>79</v>
      </c>
      <c r="B46" s="19" t="s">
        <v>57</v>
      </c>
      <c r="C46" s="34">
        <f>[2]ОП!C46+[2]МТТ!C46+[2]ПС!C46+[2]ЛИЦ!C46+'[2]1'!C46+'[2]2'!C46+'[2]3'!C46</f>
        <v>0</v>
      </c>
      <c r="D46" s="34">
        <f>[2]ОП!D46+[2]МТТ!D46+[2]ПС!D46+[2]ЛИЦ!D46+'[2]1'!D46+'[2]2'!D46+'[2]3'!D46</f>
        <v>0</v>
      </c>
      <c r="E46" s="34">
        <f>[2]ОП!E46+[2]МТТ!E46+[2]ПС!E46+[2]ЛИЦ!E46+'[2]1'!E46+'[2]2'!E46+'[2]3'!E46</f>
        <v>0</v>
      </c>
      <c r="F46" s="34">
        <f>[2]ОП!F46+[2]МТТ!F46+[2]ПС!F46+[2]ЛИЦ!F46+'[2]1'!F46+'[2]2'!F46+'[2]3'!F46</f>
        <v>0</v>
      </c>
      <c r="G46" s="34">
        <f>[2]ОП!G46+[2]МТТ!G46+[2]ПС!G46+[2]ЛИЦ!G46+'[2]1'!G46+'[2]2'!G46+'[2]3'!G46</f>
        <v>0</v>
      </c>
      <c r="H46" s="34">
        <f>[2]ОП!H46+[2]МТТ!H46+[2]ПС!H46+[2]ЛИЦ!H46+'[2]1'!H46+'[2]2'!H46+'[2]3'!H46</f>
        <v>0</v>
      </c>
      <c r="I46" s="34">
        <f>[2]ОП!I46+[2]МТТ!I46+[2]ПС!I46+[2]ЛИЦ!I46+'[2]1'!I46+'[2]2'!I46+'[2]3'!I46</f>
        <v>0</v>
      </c>
      <c r="J46" s="34">
        <f>[2]ОП!J46+[2]МТТ!J46+[2]ПС!J46+[2]ЛИЦ!J46+'[2]1'!J46+'[2]2'!J46+'[2]3'!J46</f>
        <v>0</v>
      </c>
      <c r="K46" s="34">
        <f>[2]ОП!K46+[2]МТТ!K46+[2]ПС!K46+[2]ЛИЦ!K46+'[2]1'!K46+'[2]2'!K46+'[2]3'!K46</f>
        <v>0</v>
      </c>
      <c r="L46" s="34">
        <f>[2]ОП!L46+[2]МТТ!L46+[2]ПС!L46+[2]ЛИЦ!L46+'[2]1'!L46+'[2]2'!L46+'[2]3'!L46</f>
        <v>0</v>
      </c>
      <c r="M46" s="34">
        <f>[2]ОП!M46+[2]МТТ!M46+[2]ПС!M46+[2]ЛИЦ!M46+'[2]1'!M46+'[2]2'!M46+'[2]3'!M46</f>
        <v>0</v>
      </c>
      <c r="N46" s="34">
        <f>[2]ОП!N46+[2]МТТ!N46+[2]ПС!N46+[2]ЛИЦ!N46+'[2]1'!N46+'[2]2'!N46+'[2]3'!N46</f>
        <v>0</v>
      </c>
      <c r="O46" s="34">
        <f>[2]ОП!O46+[2]МТТ!O46+[2]ПС!O46+[2]ЛИЦ!O46+'[2]1'!O46+'[2]2'!O46+'[2]3'!O46</f>
        <v>0</v>
      </c>
      <c r="P46" s="34">
        <f>[2]ОП!P46+[2]МТТ!P46+[2]ПС!P46+[2]ЛИЦ!P46+'[2]1'!P46+'[2]2'!P46+'[2]3'!P46</f>
        <v>0</v>
      </c>
      <c r="Q46" s="34">
        <f>[2]ОП!Q46+[2]МТТ!Q46+[2]ПС!Q46+[2]ЛИЦ!Q46+'[2]1'!Q46+'[2]2'!Q46+'[2]3'!Q46</f>
        <v>0</v>
      </c>
      <c r="R46" s="34">
        <f>[2]ОП!R46+[2]МТТ!R46+[2]ПС!R46+[2]ЛИЦ!R46+'[2]1'!R46+'[2]2'!R46+'[2]3'!R46</f>
        <v>0</v>
      </c>
      <c r="S46" s="34">
        <f>[2]ОП!S46+[2]МТТ!S46+[2]ПС!S46+[2]ЛИЦ!S46+'[2]1'!S46+'[2]2'!S46+'[2]3'!S46</f>
        <v>0</v>
      </c>
      <c r="T46" s="34">
        <f>[2]ОП!T46+[2]МТТ!T46+[2]ПС!T46+[2]ЛИЦ!T46+'[2]1'!T46+'[2]2'!T46+'[2]3'!T46</f>
        <v>0</v>
      </c>
      <c r="U46" s="34">
        <f>[2]ОП!U46+[2]МТТ!U46+[2]ПС!U46+[2]ЛИЦ!U46+'[2]1'!U46+'[2]2'!U46+'[2]3'!U46</f>
        <v>0</v>
      </c>
      <c r="V46" s="34">
        <f>[2]ОП!V46+[2]МТТ!V46+[2]ПС!V46+[2]ЛИЦ!V46+'[2]1'!V46+'[2]2'!V46+'[2]3'!V46</f>
        <v>0</v>
      </c>
      <c r="W46" s="34">
        <f>[2]ОП!W46+[2]МТТ!W46+[2]ПС!W46+[2]ЛИЦ!W46+'[2]1'!W46+'[2]2'!W46+'[2]3'!W46</f>
        <v>0</v>
      </c>
    </row>
    <row r="47" spans="1:23" ht="72.75" thickBot="1" x14ac:dyDescent="0.3">
      <c r="A47" s="39" t="s">
        <v>80</v>
      </c>
      <c r="B47" s="16" t="s">
        <v>81</v>
      </c>
      <c r="C47" s="35">
        <f>C48</f>
        <v>0</v>
      </c>
      <c r="D47" s="35">
        <f t="shared" ref="D47:W47" si="7">D48</f>
        <v>0</v>
      </c>
      <c r="E47" s="35">
        <f t="shared" si="7"/>
        <v>0</v>
      </c>
      <c r="F47" s="35">
        <f t="shared" si="7"/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si="7"/>
        <v>0</v>
      </c>
      <c r="L47" s="35">
        <f t="shared" si="7"/>
        <v>0</v>
      </c>
      <c r="M47" s="35">
        <f t="shared" si="7"/>
        <v>0</v>
      </c>
      <c r="N47" s="35">
        <f t="shared" si="7"/>
        <v>0</v>
      </c>
      <c r="O47" s="35">
        <f t="shared" si="7"/>
        <v>0</v>
      </c>
      <c r="P47" s="35">
        <f t="shared" si="7"/>
        <v>0</v>
      </c>
      <c r="Q47" s="35">
        <f t="shared" si="7"/>
        <v>0</v>
      </c>
      <c r="R47" s="35">
        <f t="shared" si="7"/>
        <v>0</v>
      </c>
      <c r="S47" s="35">
        <f t="shared" si="7"/>
        <v>0</v>
      </c>
      <c r="T47" s="35">
        <f t="shared" si="7"/>
        <v>0</v>
      </c>
      <c r="U47" s="35">
        <f t="shared" si="7"/>
        <v>0</v>
      </c>
      <c r="V47" s="35">
        <f t="shared" si="7"/>
        <v>0</v>
      </c>
      <c r="W47" s="35">
        <f t="shared" si="7"/>
        <v>0</v>
      </c>
    </row>
    <row r="48" spans="1:23" ht="60.75" thickBot="1" x14ac:dyDescent="0.3">
      <c r="A48" s="41" t="s">
        <v>82</v>
      </c>
      <c r="B48" s="22" t="s">
        <v>83</v>
      </c>
      <c r="C48" s="34">
        <f>[2]ОП!C48+[2]МТТ!C48+[2]ПС!C48+[2]ЛИЦ!C48+'[2]1'!C48+'[2]2'!C48+'[2]3'!C48</f>
        <v>0</v>
      </c>
      <c r="D48" s="34">
        <f>[2]ОП!D48+[2]МТТ!D48+[2]ПС!D48+[2]ЛИЦ!D48+'[2]1'!D48+'[2]2'!D48+'[2]3'!D48</f>
        <v>0</v>
      </c>
      <c r="E48" s="34">
        <f>[2]ОП!E48+[2]МТТ!E48+[2]ПС!E48+[2]ЛИЦ!E48+'[2]1'!E48+'[2]2'!E48+'[2]3'!E48</f>
        <v>0</v>
      </c>
      <c r="F48" s="34">
        <f>[2]ОП!F48+[2]МТТ!F48+[2]ПС!F48+[2]ЛИЦ!F48+'[2]1'!F48+'[2]2'!F48+'[2]3'!F48</f>
        <v>0</v>
      </c>
      <c r="G48" s="34">
        <f>[2]ОП!G48+[2]МТТ!G48+[2]ПС!G48+[2]ЛИЦ!G48+'[2]1'!G48+'[2]2'!G48+'[2]3'!G48</f>
        <v>0</v>
      </c>
      <c r="H48" s="34">
        <f>[2]ОП!H48+[2]МТТ!H48+[2]ПС!H48+[2]ЛИЦ!H48+'[2]1'!H48+'[2]2'!H48+'[2]3'!H48</f>
        <v>0</v>
      </c>
      <c r="I48" s="34">
        <f>[2]ОП!I48+[2]МТТ!I48+[2]ПС!I48+[2]ЛИЦ!I48+'[2]1'!I48+'[2]2'!I48+'[2]3'!I48</f>
        <v>0</v>
      </c>
      <c r="J48" s="34">
        <f>[2]ОП!J48+[2]МТТ!J48+[2]ПС!J48+[2]ЛИЦ!J48+'[2]1'!J48+'[2]2'!J48+'[2]3'!J48</f>
        <v>0</v>
      </c>
      <c r="K48" s="34">
        <f>[2]ОП!K48+[2]МТТ!K48+[2]ПС!K48+[2]ЛИЦ!K48+'[2]1'!K48+'[2]2'!K48+'[2]3'!K48</f>
        <v>0</v>
      </c>
      <c r="L48" s="34">
        <f>[2]ОП!L48+[2]МТТ!L48+[2]ПС!L48+[2]ЛИЦ!L48+'[2]1'!L48+'[2]2'!L48+'[2]3'!L48</f>
        <v>0</v>
      </c>
      <c r="M48" s="34">
        <f>[2]ОП!M48+[2]МТТ!M48+[2]ПС!M48+[2]ЛИЦ!M48+'[2]1'!M48+'[2]2'!M48+'[2]3'!M48</f>
        <v>0</v>
      </c>
      <c r="N48" s="34">
        <f>[2]ОП!N48+[2]МТТ!N48+[2]ПС!N48+[2]ЛИЦ!N48+'[2]1'!N48+'[2]2'!N48+'[2]3'!N48</f>
        <v>0</v>
      </c>
      <c r="O48" s="34">
        <f>[2]ОП!O48+[2]МТТ!O48+[2]ПС!O48+[2]ЛИЦ!O48+'[2]1'!O48+'[2]2'!O48+'[2]3'!O48</f>
        <v>0</v>
      </c>
      <c r="P48" s="34">
        <f>[2]ОП!P48+[2]МТТ!P48+[2]ПС!P48+[2]ЛИЦ!P48+'[2]1'!P48+'[2]2'!P48+'[2]3'!P48</f>
        <v>0</v>
      </c>
      <c r="Q48" s="34">
        <f>[2]ОП!Q48+[2]МТТ!Q48+[2]ПС!Q48+[2]ЛИЦ!Q48+'[2]1'!Q48+'[2]2'!Q48+'[2]3'!Q48</f>
        <v>0</v>
      </c>
      <c r="R48" s="34">
        <f>[2]ОП!R48+[2]МТТ!R48+[2]ПС!R48+[2]ЛИЦ!R48+'[2]1'!R48+'[2]2'!R48+'[2]3'!R48</f>
        <v>0</v>
      </c>
      <c r="S48" s="34">
        <f>[2]ОП!S48+[2]МТТ!S48+[2]ПС!S48+[2]ЛИЦ!S48+'[2]1'!S48+'[2]2'!S48+'[2]3'!S48</f>
        <v>0</v>
      </c>
      <c r="T48" s="34">
        <f>[2]ОП!T48+[2]МТТ!T48+[2]ПС!T48+[2]ЛИЦ!T48+'[2]1'!T48+'[2]2'!T48+'[2]3'!T48</f>
        <v>0</v>
      </c>
      <c r="U48" s="34">
        <f>[2]ОП!U48+[2]МТТ!U48+[2]ПС!U48+[2]ЛИЦ!U48+'[2]1'!U48+'[2]2'!U48+'[2]3'!U48</f>
        <v>0</v>
      </c>
      <c r="V48" s="34">
        <f>[2]ОП!V48+[2]МТТ!V48+[2]ПС!V48+[2]ЛИЦ!V48+'[2]1'!V48+'[2]2'!V48+'[2]3'!V48</f>
        <v>0</v>
      </c>
      <c r="W48" s="34">
        <f>[2]ОП!W48+[2]МТТ!W48+[2]ПС!W48+[2]ЛИЦ!W48+'[2]1'!W48+'[2]2'!W48+'[2]3'!W48</f>
        <v>0</v>
      </c>
    </row>
    <row r="49" spans="1:23" ht="24" x14ac:dyDescent="0.25">
      <c r="A49" s="198" t="s">
        <v>84</v>
      </c>
      <c r="B49" s="23" t="s">
        <v>85</v>
      </c>
      <c r="C49" s="226">
        <f t="shared" ref="C49:W49" si="8">SUM(C54,C60,C64)</f>
        <v>1758</v>
      </c>
      <c r="D49" s="226">
        <f t="shared" si="8"/>
        <v>103</v>
      </c>
      <c r="E49" s="226">
        <f t="shared" si="8"/>
        <v>166</v>
      </c>
      <c r="F49" s="226">
        <f t="shared" si="8"/>
        <v>1336</v>
      </c>
      <c r="G49" s="226">
        <f t="shared" si="8"/>
        <v>153</v>
      </c>
      <c r="H49" s="226">
        <f t="shared" si="8"/>
        <v>0</v>
      </c>
      <c r="I49" s="226">
        <f t="shared" si="8"/>
        <v>3</v>
      </c>
      <c r="J49" s="226">
        <f t="shared" si="8"/>
        <v>0</v>
      </c>
      <c r="K49" s="226">
        <f t="shared" si="8"/>
        <v>99</v>
      </c>
      <c r="L49" s="226">
        <f t="shared" si="8"/>
        <v>0</v>
      </c>
      <c r="M49" s="226">
        <f t="shared" si="8"/>
        <v>0</v>
      </c>
      <c r="N49" s="226">
        <f t="shared" si="8"/>
        <v>9</v>
      </c>
      <c r="O49" s="226">
        <f t="shared" si="8"/>
        <v>574</v>
      </c>
      <c r="P49" s="226">
        <f t="shared" si="8"/>
        <v>101</v>
      </c>
      <c r="Q49" s="226">
        <f t="shared" si="8"/>
        <v>91</v>
      </c>
      <c r="R49" s="226">
        <f t="shared" si="8"/>
        <v>207</v>
      </c>
      <c r="S49" s="226">
        <f t="shared" si="8"/>
        <v>113</v>
      </c>
      <c r="T49" s="226">
        <f t="shared" si="8"/>
        <v>17</v>
      </c>
      <c r="U49" s="226">
        <f t="shared" si="8"/>
        <v>227</v>
      </c>
      <c r="V49" s="226">
        <f t="shared" si="8"/>
        <v>317</v>
      </c>
      <c r="W49" s="226">
        <f t="shared" si="8"/>
        <v>0</v>
      </c>
    </row>
    <row r="50" spans="1:23" ht="15.75" thickBot="1" x14ac:dyDescent="0.3">
      <c r="A50" s="199"/>
      <c r="B50" s="16" t="s">
        <v>86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41" t="s">
        <v>87</v>
      </c>
      <c r="B51" s="19" t="s">
        <v>18</v>
      </c>
      <c r="C51" s="43">
        <f>[2]ОП!C51+[2]МТТ!C51+[2]ПС!C51+[2]ЛИЦ!C51+'[2]1'!C51+'[2]2'!C51+'[2]3'!C51</f>
        <v>876</v>
      </c>
      <c r="D51" s="43">
        <f>[2]ОП!D51+[2]МТТ!D51+[2]ПС!D51+[2]ЛИЦ!D51+'[2]1'!D51+'[2]2'!D51+'[2]3'!D51</f>
        <v>28</v>
      </c>
      <c r="E51" s="43">
        <f>[2]ОП!E51+[2]МТТ!E51+[2]ПС!E51+[2]ЛИЦ!E51+'[2]1'!E51+'[2]2'!E51+'[2]3'!E51</f>
        <v>71</v>
      </c>
      <c r="F51" s="43">
        <f>[2]ОП!F51+[2]МТТ!F51+[2]ПС!F51+[2]ЛИЦ!F51+'[2]1'!F51+'[2]2'!F51+'[2]3'!F51</f>
        <v>777</v>
      </c>
      <c r="G51" s="43">
        <f>[2]ОП!G51+[2]МТТ!G51+[2]ПС!G51+[2]ЛИЦ!G51+'[2]1'!G51+'[2]2'!G51+'[2]3'!G51</f>
        <v>0</v>
      </c>
      <c r="H51" s="43">
        <f>[2]ОП!H51+[2]МТТ!H51+[2]ПС!H51+[2]ЛИЦ!H51+'[2]1'!H51+'[2]2'!H51+'[2]3'!H51</f>
        <v>0</v>
      </c>
      <c r="I51" s="43">
        <f>[2]ОП!I51+[2]МТТ!I51+[2]ПС!I51+[2]ЛИЦ!I51+'[2]1'!I51+'[2]2'!I51+'[2]3'!I51</f>
        <v>3</v>
      </c>
      <c r="J51" s="43">
        <f>[2]ОП!J51+[2]МТТ!J51+[2]ПС!J51+[2]ЛИЦ!J51+'[2]1'!J51+'[2]2'!J51+'[2]3'!J51</f>
        <v>0</v>
      </c>
      <c r="K51" s="43">
        <f>[2]ОП!K51+[2]МТТ!K51+[2]ПС!K51+[2]ЛИЦ!K51+'[2]1'!K51+'[2]2'!K51+'[2]3'!K51</f>
        <v>80</v>
      </c>
      <c r="L51" s="43">
        <f>[2]ОП!L51+[2]МТТ!L51+[2]ПС!L51+[2]ЛИЦ!L51+'[2]1'!L51+'[2]2'!L51+'[2]3'!L51</f>
        <v>0</v>
      </c>
      <c r="M51" s="43">
        <f>[2]ОП!M51+[2]МТТ!M51+[2]ПС!M51+[2]ЛИЦ!M51+'[2]1'!M51+'[2]2'!M51+'[2]3'!M51</f>
        <v>0</v>
      </c>
      <c r="N51" s="43">
        <f>[2]ОП!N51+[2]МТТ!N51+[2]ПС!N51+[2]ЛИЦ!N51+'[2]1'!N51+'[2]2'!N51+'[2]3'!N51</f>
        <v>9</v>
      </c>
      <c r="O51" s="43">
        <f>[2]ОП!O51+[2]МТТ!O51+[2]ПС!O51+[2]ЛИЦ!O51+'[2]1'!O51+'[2]2'!O51+'[2]3'!O51</f>
        <v>139</v>
      </c>
      <c r="P51" s="43">
        <f>[2]ОП!P51+[2]МТТ!P51+[2]ПС!P51+[2]ЛИЦ!P51+'[2]1'!P51+'[2]2'!P51+'[2]3'!P51</f>
        <v>81</v>
      </c>
      <c r="Q51" s="43">
        <f>[2]ОП!Q51+[2]МТТ!Q51+[2]ПС!Q51+[2]ЛИЦ!Q51+'[2]1'!Q51+'[2]2'!Q51+'[2]3'!Q51</f>
        <v>17</v>
      </c>
      <c r="R51" s="43">
        <f>[2]ОП!R51+[2]МТТ!R51+[2]ПС!R51+[2]ЛИЦ!R51+'[2]1'!R51+'[2]2'!R51+'[2]3'!R51</f>
        <v>207</v>
      </c>
      <c r="S51" s="43">
        <f>[2]ОП!S51+[2]МТТ!S51+[2]ПС!S51+[2]ЛИЦ!S51+'[2]1'!S51+'[2]2'!S51+'[2]3'!S51</f>
        <v>113</v>
      </c>
      <c r="T51" s="43">
        <f>[2]ОП!T51+[2]МТТ!T51+[2]ПС!T51+[2]ЛИЦ!T51+'[2]1'!T51+'[2]2'!T51+'[2]3'!T51</f>
        <v>13</v>
      </c>
      <c r="U51" s="43">
        <f>[2]ОП!U51+[2]МТТ!U51+[2]ПС!U51+[2]ЛИЦ!U51+'[2]1'!U51+'[2]2'!U51+'[2]3'!U51</f>
        <v>16</v>
      </c>
      <c r="V51" s="43">
        <f>[2]ОП!V51+[2]МТТ!V51+[2]ПС!V51+[2]ЛИЦ!V51+'[2]1'!V51+'[2]2'!V51+'[2]3'!V51</f>
        <v>198</v>
      </c>
      <c r="W51" s="43">
        <f>[2]ОП!W51+[2]МТТ!W51+[2]ПС!W51+[2]ЛИЦ!W51+'[2]1'!W51+'[2]2'!W51+'[2]3'!W51</f>
        <v>0</v>
      </c>
    </row>
    <row r="52" spans="1:23" ht="15.75" thickBot="1" x14ac:dyDescent="0.3">
      <c r="A52" s="41" t="s">
        <v>88</v>
      </c>
      <c r="B52" s="19" t="s">
        <v>57</v>
      </c>
      <c r="C52" s="43">
        <f>SUM(C58,C63,C67)</f>
        <v>807</v>
      </c>
      <c r="D52" s="43">
        <f t="shared" ref="D52:W52" si="9">SUM(D58,D63,D67)</f>
        <v>0</v>
      </c>
      <c r="E52" s="43">
        <f t="shared" si="9"/>
        <v>95</v>
      </c>
      <c r="F52" s="43">
        <f t="shared" si="9"/>
        <v>559</v>
      </c>
      <c r="G52" s="43">
        <f t="shared" si="9"/>
        <v>153</v>
      </c>
      <c r="H52" s="43">
        <f t="shared" si="9"/>
        <v>0</v>
      </c>
      <c r="I52" s="43">
        <f t="shared" si="9"/>
        <v>0</v>
      </c>
      <c r="J52" s="43">
        <f t="shared" si="9"/>
        <v>0</v>
      </c>
      <c r="K52" s="43">
        <f t="shared" si="9"/>
        <v>14</v>
      </c>
      <c r="L52" s="43">
        <f t="shared" si="9"/>
        <v>0</v>
      </c>
      <c r="M52" s="43">
        <f t="shared" si="9"/>
        <v>0</v>
      </c>
      <c r="N52" s="43">
        <f t="shared" si="9"/>
        <v>0</v>
      </c>
      <c r="O52" s="43">
        <f t="shared" si="9"/>
        <v>413</v>
      </c>
      <c r="P52" s="43">
        <f t="shared" si="9"/>
        <v>0</v>
      </c>
      <c r="Q52" s="43">
        <f t="shared" si="9"/>
        <v>46</v>
      </c>
      <c r="R52" s="43">
        <f t="shared" si="9"/>
        <v>0</v>
      </c>
      <c r="S52" s="43">
        <f t="shared" si="9"/>
        <v>0</v>
      </c>
      <c r="T52" s="43">
        <f t="shared" si="9"/>
        <v>4</v>
      </c>
      <c r="U52" s="43">
        <f t="shared" si="9"/>
        <v>211</v>
      </c>
      <c r="V52" s="43">
        <f t="shared" si="9"/>
        <v>119</v>
      </c>
      <c r="W52" s="43">
        <f t="shared" si="9"/>
        <v>0</v>
      </c>
    </row>
    <row r="53" spans="1:23" ht="15.75" thickBot="1" x14ac:dyDescent="0.3">
      <c r="A53" s="41" t="s">
        <v>89</v>
      </c>
      <c r="B53" s="19" t="s">
        <v>71</v>
      </c>
      <c r="C53" s="43">
        <f>SUM(C59,C68)</f>
        <v>75</v>
      </c>
      <c r="D53" s="43">
        <f t="shared" ref="D53:W53" si="10">SUM(D59,D68)</f>
        <v>75</v>
      </c>
      <c r="E53" s="43">
        <f t="shared" si="10"/>
        <v>0</v>
      </c>
      <c r="F53" s="43">
        <f t="shared" si="10"/>
        <v>0</v>
      </c>
      <c r="G53" s="43">
        <f t="shared" si="10"/>
        <v>0</v>
      </c>
      <c r="H53" s="43">
        <f t="shared" si="10"/>
        <v>0</v>
      </c>
      <c r="I53" s="43">
        <f t="shared" si="10"/>
        <v>0</v>
      </c>
      <c r="J53" s="43">
        <f t="shared" si="10"/>
        <v>0</v>
      </c>
      <c r="K53" s="43">
        <f t="shared" si="10"/>
        <v>5</v>
      </c>
      <c r="L53" s="43">
        <f t="shared" si="10"/>
        <v>0</v>
      </c>
      <c r="M53" s="43">
        <f t="shared" si="10"/>
        <v>0</v>
      </c>
      <c r="N53" s="43">
        <f t="shared" si="10"/>
        <v>0</v>
      </c>
      <c r="O53" s="43">
        <f t="shared" si="10"/>
        <v>22</v>
      </c>
      <c r="P53" s="43">
        <f t="shared" si="10"/>
        <v>20</v>
      </c>
      <c r="Q53" s="43">
        <f t="shared" si="10"/>
        <v>28</v>
      </c>
      <c r="R53" s="43">
        <f t="shared" si="10"/>
        <v>0</v>
      </c>
      <c r="S53" s="43">
        <f t="shared" si="10"/>
        <v>0</v>
      </c>
      <c r="T53" s="43">
        <f t="shared" si="10"/>
        <v>0</v>
      </c>
      <c r="U53" s="43">
        <f t="shared" si="10"/>
        <v>0</v>
      </c>
      <c r="V53" s="43">
        <f t="shared" si="10"/>
        <v>0</v>
      </c>
      <c r="W53" s="43">
        <f t="shared" si="10"/>
        <v>0</v>
      </c>
    </row>
    <row r="54" spans="1:23" x14ac:dyDescent="0.25">
      <c r="A54" s="210" t="s">
        <v>90</v>
      </c>
      <c r="B54" s="24" t="s">
        <v>91</v>
      </c>
      <c r="C54" s="239">
        <f>SUM(C57:C59)</f>
        <v>1435</v>
      </c>
      <c r="D54" s="239">
        <f t="shared" ref="D54:W54" si="11">SUM(D57:D59)</f>
        <v>100</v>
      </c>
      <c r="E54" s="239">
        <f t="shared" si="11"/>
        <v>146</v>
      </c>
      <c r="F54" s="239">
        <f t="shared" si="11"/>
        <v>1056</v>
      </c>
      <c r="G54" s="239">
        <f t="shared" si="11"/>
        <v>133</v>
      </c>
      <c r="H54" s="239">
        <f t="shared" si="11"/>
        <v>0</v>
      </c>
      <c r="I54" s="239">
        <f t="shared" si="11"/>
        <v>3</v>
      </c>
      <c r="J54" s="239">
        <f t="shared" si="11"/>
        <v>0</v>
      </c>
      <c r="K54" s="239">
        <f t="shared" si="11"/>
        <v>92</v>
      </c>
      <c r="L54" s="239">
        <f t="shared" si="11"/>
        <v>0</v>
      </c>
      <c r="M54" s="239">
        <f t="shared" si="11"/>
        <v>0</v>
      </c>
      <c r="N54" s="239">
        <f t="shared" si="11"/>
        <v>9</v>
      </c>
      <c r="O54" s="239">
        <f t="shared" si="11"/>
        <v>277</v>
      </c>
      <c r="P54" s="239">
        <f t="shared" si="11"/>
        <v>101</v>
      </c>
      <c r="Q54" s="239">
        <f t="shared" si="11"/>
        <v>91</v>
      </c>
      <c r="R54" s="239">
        <f t="shared" si="11"/>
        <v>207</v>
      </c>
      <c r="S54" s="239">
        <f t="shared" si="11"/>
        <v>113</v>
      </c>
      <c r="T54" s="239">
        <f t="shared" si="11"/>
        <v>17</v>
      </c>
      <c r="U54" s="239">
        <f t="shared" si="11"/>
        <v>227</v>
      </c>
      <c r="V54" s="239">
        <f t="shared" si="11"/>
        <v>298</v>
      </c>
      <c r="W54" s="239">
        <f t="shared" si="11"/>
        <v>0</v>
      </c>
    </row>
    <row r="55" spans="1:23" ht="24" x14ac:dyDescent="0.25">
      <c r="A55" s="225"/>
      <c r="B55" s="25" t="s">
        <v>92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</row>
    <row r="56" spans="1:23" ht="15.75" thickBot="1" x14ac:dyDescent="0.3">
      <c r="A56" s="211"/>
      <c r="B56" s="26" t="s">
        <v>93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</row>
    <row r="57" spans="1:23" ht="15.75" thickBot="1" x14ac:dyDescent="0.3">
      <c r="A57" s="41" t="s">
        <v>94</v>
      </c>
      <c r="B57" s="19" t="s">
        <v>18</v>
      </c>
      <c r="C57" s="44">
        <f>[2]ОП!C57+[2]МТТ!C57+[2]ПС!C57+[2]ЛИЦ!C57+'[2]1'!C57+'[2]2'!C57+'[2]3'!C57</f>
        <v>876</v>
      </c>
      <c r="D57" s="44">
        <f>[2]ОП!D57+[2]МТТ!D57+[2]ПС!D57+[2]ЛИЦ!D57+'[2]1'!D57+'[2]2'!D57+'[2]3'!D57</f>
        <v>28</v>
      </c>
      <c r="E57" s="44">
        <f>[2]ОП!E57+[2]МТТ!E57+[2]ПС!E57+[2]ЛИЦ!E57+'[2]1'!E57+'[2]2'!E57+'[2]3'!E57</f>
        <v>71</v>
      </c>
      <c r="F57" s="44">
        <f>[2]ОП!F57+[2]МТТ!F57+[2]ПС!F57+[2]ЛИЦ!F57+'[2]1'!F57+'[2]2'!F57+'[2]3'!F57</f>
        <v>777</v>
      </c>
      <c r="G57" s="44">
        <f>[2]ОП!G57+[2]МТТ!G57+[2]ПС!G57+[2]ЛИЦ!G57+'[2]1'!G57+'[2]2'!G57+'[2]3'!G57</f>
        <v>0</v>
      </c>
      <c r="H57" s="44">
        <f>[2]ОП!H57+[2]МТТ!H57+[2]ПС!H57+[2]ЛИЦ!H57+'[2]1'!H57+'[2]2'!H57+'[2]3'!H57</f>
        <v>0</v>
      </c>
      <c r="I57" s="44">
        <f>[2]ОП!I57+[2]МТТ!I57+[2]ПС!I57+[2]ЛИЦ!I57+'[2]1'!I57+'[2]2'!I57+'[2]3'!I57</f>
        <v>3</v>
      </c>
      <c r="J57" s="44">
        <f>[2]ОП!J57+[2]МТТ!J57+[2]ПС!J57+[2]ЛИЦ!J57+'[2]1'!J57+'[2]2'!J57+'[2]3'!J57</f>
        <v>0</v>
      </c>
      <c r="K57" s="44">
        <f>[2]ОП!K57+[2]МТТ!K57+[2]ПС!K57+[2]ЛИЦ!K57+'[2]1'!K57+'[2]2'!K57+'[2]3'!K57</f>
        <v>80</v>
      </c>
      <c r="L57" s="44">
        <f>[2]ОП!L57+[2]МТТ!L57+[2]ПС!L57+[2]ЛИЦ!L57+'[2]1'!L57+'[2]2'!L57+'[2]3'!L57</f>
        <v>0</v>
      </c>
      <c r="M57" s="44">
        <f>[2]ОП!M57+[2]МТТ!M57+[2]ПС!M57+[2]ЛИЦ!M57+'[2]1'!M57+'[2]2'!M57+'[2]3'!M57</f>
        <v>0</v>
      </c>
      <c r="N57" s="44">
        <f>[2]ОП!N57+[2]МТТ!N57+[2]ПС!N57+[2]ЛИЦ!N57+'[2]1'!N57+'[2]2'!N57+'[2]3'!N57</f>
        <v>9</v>
      </c>
      <c r="O57" s="44">
        <f>[2]ОП!O57+[2]МТТ!O57+[2]ПС!O57+[2]ЛИЦ!O57+'[2]1'!O57+'[2]2'!O57+'[2]3'!O57</f>
        <v>139</v>
      </c>
      <c r="P57" s="44">
        <f>[2]ОП!P57+[2]МТТ!P57+[2]ПС!P57+[2]ЛИЦ!P57+'[2]1'!P57+'[2]2'!P57+'[2]3'!P57</f>
        <v>81</v>
      </c>
      <c r="Q57" s="44">
        <f>[2]ОП!Q57+[2]МТТ!Q57+[2]ПС!Q57+[2]ЛИЦ!Q57+'[2]1'!Q57+'[2]2'!Q57+'[2]3'!Q57</f>
        <v>17</v>
      </c>
      <c r="R57" s="44">
        <f>[2]ОП!R57+[2]МТТ!R57+[2]ПС!R57+[2]ЛИЦ!R57+'[2]1'!R57+'[2]2'!R57+'[2]3'!R57</f>
        <v>207</v>
      </c>
      <c r="S57" s="44">
        <f>[2]ОП!S57+[2]МТТ!S57+[2]ПС!S57+[2]ЛИЦ!S57+'[2]1'!S57+'[2]2'!S57+'[2]3'!S57</f>
        <v>113</v>
      </c>
      <c r="T57" s="44">
        <f>[2]ОП!T57+[2]МТТ!T57+[2]ПС!T57+[2]ЛИЦ!T57+'[2]1'!T57+'[2]2'!T57+'[2]3'!T57</f>
        <v>13</v>
      </c>
      <c r="U57" s="44">
        <f>[2]ОП!U57+[2]МТТ!U57+[2]ПС!U57+[2]ЛИЦ!U57+'[2]1'!U57+'[2]2'!U57+'[2]3'!U57</f>
        <v>16</v>
      </c>
      <c r="V57" s="44">
        <f>[2]ОП!V57+[2]МТТ!V57+[2]ПС!V57+[2]ЛИЦ!V57+'[2]1'!V57+'[2]2'!V57+'[2]3'!V57</f>
        <v>198</v>
      </c>
      <c r="W57" s="44">
        <f>[2]ОП!W57+[2]МТТ!W57+[2]ПС!W57+[2]ЛИЦ!W57+'[2]1'!W57+'[2]2'!W57+'[2]3'!W57</f>
        <v>0</v>
      </c>
    </row>
    <row r="58" spans="1:23" ht="15.75" thickBot="1" x14ac:dyDescent="0.3">
      <c r="A58" s="41" t="s">
        <v>95</v>
      </c>
      <c r="B58" s="19" t="s">
        <v>57</v>
      </c>
      <c r="C58" s="44">
        <f>[2]ОП!C58+[2]МТТ!C58+[2]ПС!C58+[2]ЛИЦ!C58+'[2]1'!C58+'[2]2'!C58+'[2]3'!C58</f>
        <v>487</v>
      </c>
      <c r="D58" s="44">
        <f>[2]ОП!D58+[2]МТТ!D58+[2]ПС!D58+[2]ЛИЦ!D58+'[2]1'!D58+'[2]2'!D58+'[2]3'!D58</f>
        <v>0</v>
      </c>
      <c r="E58" s="44">
        <f>[2]ОП!E58+[2]МТТ!E58+[2]ПС!E58+[2]ЛИЦ!E58+'[2]1'!E58+'[2]2'!E58+'[2]3'!E58</f>
        <v>75</v>
      </c>
      <c r="F58" s="44">
        <f>[2]ОП!F58+[2]МТТ!F58+[2]ПС!F58+[2]ЛИЦ!F58+'[2]1'!F58+'[2]2'!F58+'[2]3'!F58</f>
        <v>279</v>
      </c>
      <c r="G58" s="44">
        <f>[2]ОП!G58+[2]МТТ!G58+[2]ПС!G58+[2]ЛИЦ!G58+'[2]1'!G58+'[2]2'!G58+'[2]3'!G58</f>
        <v>133</v>
      </c>
      <c r="H58" s="44">
        <f>[2]ОП!H58+[2]МТТ!H58+[2]ПС!H58+[2]ЛИЦ!H58+'[2]1'!H58+'[2]2'!H58+'[2]3'!H58</f>
        <v>0</v>
      </c>
      <c r="I58" s="44">
        <f>[2]ОП!I58+[2]МТТ!I58+[2]ПС!I58+[2]ЛИЦ!I58+'[2]1'!I58+'[2]2'!I58+'[2]3'!I58</f>
        <v>0</v>
      </c>
      <c r="J58" s="44">
        <f>[2]ОП!J58+[2]МТТ!J58+[2]ПС!J58+[2]ЛИЦ!J58+'[2]1'!J58+'[2]2'!J58+'[2]3'!J58</f>
        <v>0</v>
      </c>
      <c r="K58" s="44">
        <f>[2]ОП!K58+[2]МТТ!K58+[2]ПС!K58+[2]ЛИЦ!K58+'[2]1'!K58+'[2]2'!K58+'[2]3'!K58</f>
        <v>7</v>
      </c>
      <c r="L58" s="44">
        <f>[2]ОП!L58+[2]МТТ!L58+[2]ПС!L58+[2]ЛИЦ!L58+'[2]1'!L58+'[2]2'!L58+'[2]3'!L58</f>
        <v>0</v>
      </c>
      <c r="M58" s="44">
        <f>[2]ОП!M58+[2]МТТ!M58+[2]ПС!M58+[2]ЛИЦ!M58+'[2]1'!M58+'[2]2'!M58+'[2]3'!M58</f>
        <v>0</v>
      </c>
      <c r="N58" s="44">
        <f>[2]ОП!N58+[2]МТТ!N58+[2]ПС!N58+[2]ЛИЦ!N58+'[2]1'!N58+'[2]2'!N58+'[2]3'!N58</f>
        <v>0</v>
      </c>
      <c r="O58" s="44">
        <f>[2]ОП!O58+[2]МТТ!O58+[2]ПС!O58+[2]ЛИЦ!O58+'[2]1'!O58+'[2]2'!O58+'[2]3'!O58</f>
        <v>119</v>
      </c>
      <c r="P58" s="44">
        <f>[2]ОП!P58+[2]МТТ!P58+[2]ПС!P58+[2]ЛИЦ!P58+'[2]1'!P58+'[2]2'!P58+'[2]3'!P58</f>
        <v>0</v>
      </c>
      <c r="Q58" s="44">
        <f>[2]ОП!Q58+[2]МТТ!Q58+[2]ПС!Q58+[2]ЛИЦ!Q58+'[2]1'!Q58+'[2]2'!Q58+'[2]3'!Q58</f>
        <v>46</v>
      </c>
      <c r="R58" s="44">
        <f>[2]ОП!R58+[2]МТТ!R58+[2]ПС!R58+[2]ЛИЦ!R58+'[2]1'!R58+'[2]2'!R58+'[2]3'!R58</f>
        <v>0</v>
      </c>
      <c r="S58" s="44">
        <f>[2]ОП!S58+[2]МТТ!S58+[2]ПС!S58+[2]ЛИЦ!S58+'[2]1'!S58+'[2]2'!S58+'[2]3'!S58</f>
        <v>0</v>
      </c>
      <c r="T58" s="44">
        <f>[2]ОП!T58+[2]МТТ!T58+[2]ПС!T58+[2]ЛИЦ!T58+'[2]1'!T58+'[2]2'!T58+'[2]3'!T58</f>
        <v>4</v>
      </c>
      <c r="U58" s="44">
        <f>[2]ОП!U58+[2]МТТ!U58+[2]ПС!U58+[2]ЛИЦ!U58+'[2]1'!U58+'[2]2'!U58+'[2]3'!U58</f>
        <v>211</v>
      </c>
      <c r="V58" s="44">
        <f>[2]ОП!V58+[2]МТТ!V58+[2]ПС!V58+[2]ЛИЦ!V58+'[2]1'!V58+'[2]2'!V58+'[2]3'!V58</f>
        <v>100</v>
      </c>
      <c r="W58" s="44">
        <f>[2]ОП!W58+[2]МТТ!W58+[2]ПС!W58+[2]ЛИЦ!W58+'[2]1'!W58+'[2]2'!W58+'[2]3'!W58</f>
        <v>0</v>
      </c>
    </row>
    <row r="59" spans="1:23" ht="15.75" thickBot="1" x14ac:dyDescent="0.3">
      <c r="A59" s="41" t="s">
        <v>96</v>
      </c>
      <c r="B59" s="19" t="s">
        <v>71</v>
      </c>
      <c r="C59" s="44">
        <f>[2]ОП!C59+[2]МТТ!C59+[2]ПС!C59+[2]ЛИЦ!C59+'[2]1'!C59+'[2]2'!C59+'[2]3'!C59</f>
        <v>72</v>
      </c>
      <c r="D59" s="44">
        <f>[2]ОП!D59+[2]МТТ!D59+[2]ПС!D59+[2]ЛИЦ!D59+'[2]1'!D59+'[2]2'!D59+'[2]3'!D59</f>
        <v>72</v>
      </c>
      <c r="E59" s="44">
        <f>[2]ОП!E59+[2]МТТ!E59+[2]ПС!E59+[2]ЛИЦ!E59+'[2]1'!E59+'[2]2'!E59+'[2]3'!E59</f>
        <v>0</v>
      </c>
      <c r="F59" s="44">
        <f>[2]ОП!F59+[2]МТТ!F59+[2]ПС!F59+[2]ЛИЦ!F59+'[2]1'!F59+'[2]2'!F59+'[2]3'!F59</f>
        <v>0</v>
      </c>
      <c r="G59" s="44">
        <f>[2]ОП!G59+[2]МТТ!G59+[2]ПС!G59+[2]ЛИЦ!G59+'[2]1'!G59+'[2]2'!G59+'[2]3'!G59</f>
        <v>0</v>
      </c>
      <c r="H59" s="44">
        <f>[2]ОП!H59+[2]МТТ!H59+[2]ПС!H59+[2]ЛИЦ!H59+'[2]1'!H59+'[2]2'!H59+'[2]3'!H59</f>
        <v>0</v>
      </c>
      <c r="I59" s="44">
        <f>[2]ОП!I59+[2]МТТ!I59+[2]ПС!I59+[2]ЛИЦ!I59+'[2]1'!I59+'[2]2'!I59+'[2]3'!I59</f>
        <v>0</v>
      </c>
      <c r="J59" s="44">
        <f>[2]ОП!J59+[2]МТТ!J59+[2]ПС!J59+[2]ЛИЦ!J59+'[2]1'!J59+'[2]2'!J59+'[2]3'!J59</f>
        <v>0</v>
      </c>
      <c r="K59" s="44">
        <f>[2]ОП!K59+[2]МТТ!K59+[2]ПС!K59+[2]ЛИЦ!K59+'[2]1'!K59+'[2]2'!K59+'[2]3'!K59</f>
        <v>5</v>
      </c>
      <c r="L59" s="44">
        <f>[2]ОП!L59+[2]МТТ!L59+[2]ПС!L59+[2]ЛИЦ!L59+'[2]1'!L59+'[2]2'!L59+'[2]3'!L59</f>
        <v>0</v>
      </c>
      <c r="M59" s="44">
        <f>[2]ОП!M59+[2]МТТ!M59+[2]ПС!M59+[2]ЛИЦ!M59+'[2]1'!M59+'[2]2'!M59+'[2]3'!M59</f>
        <v>0</v>
      </c>
      <c r="N59" s="44">
        <f>[2]ОП!N59+[2]МТТ!N59+[2]ПС!N59+[2]ЛИЦ!N59+'[2]1'!N59+'[2]2'!N59+'[2]3'!N59</f>
        <v>0</v>
      </c>
      <c r="O59" s="44">
        <f>[2]ОП!O59+[2]МТТ!O59+[2]ПС!O59+[2]ЛИЦ!O59+'[2]1'!O59+'[2]2'!O59+'[2]3'!O59</f>
        <v>19</v>
      </c>
      <c r="P59" s="44">
        <f>[2]ОП!P59+[2]МТТ!P59+[2]ПС!P59+[2]ЛИЦ!P59+'[2]1'!P59+'[2]2'!P59+'[2]3'!P59</f>
        <v>20</v>
      </c>
      <c r="Q59" s="44">
        <f>[2]ОП!Q59+[2]МТТ!Q59+[2]ПС!Q59+[2]ЛИЦ!Q59+'[2]1'!Q59+'[2]2'!Q59+'[2]3'!Q59</f>
        <v>28</v>
      </c>
      <c r="R59" s="44">
        <f>[2]ОП!R59+[2]МТТ!R59+[2]ПС!R59+[2]ЛИЦ!R59+'[2]1'!R59+'[2]2'!R59+'[2]3'!R59</f>
        <v>0</v>
      </c>
      <c r="S59" s="44">
        <f>[2]ОП!S59+[2]МТТ!S59+[2]ПС!S59+[2]ЛИЦ!S59+'[2]1'!S59+'[2]2'!S59+'[2]3'!S59</f>
        <v>0</v>
      </c>
      <c r="T59" s="44">
        <f>[2]ОП!T59+[2]МТТ!T59+[2]ПС!T59+[2]ЛИЦ!T59+'[2]1'!T59+'[2]2'!T59+'[2]3'!T59</f>
        <v>0</v>
      </c>
      <c r="U59" s="44">
        <f>[2]ОП!U59+[2]МТТ!U59+[2]ПС!U59+[2]ЛИЦ!U59+'[2]1'!U59+'[2]2'!U59+'[2]3'!U59</f>
        <v>0</v>
      </c>
      <c r="V59" s="44">
        <f>[2]ОП!V59+[2]МТТ!V59+[2]ПС!V59+[2]ЛИЦ!V59+'[2]1'!V59+'[2]2'!V59+'[2]3'!V59</f>
        <v>0</v>
      </c>
      <c r="W59" s="44">
        <f>[2]ОП!W59+[2]МТТ!W59+[2]ПС!W59+[2]ЛИЦ!W59+'[2]1'!W59+'[2]2'!W59+'[2]3'!W59</f>
        <v>0</v>
      </c>
    </row>
    <row r="60" spans="1:23" ht="48" x14ac:dyDescent="0.25">
      <c r="A60" s="208" t="s">
        <v>97</v>
      </c>
      <c r="B60" s="25" t="s">
        <v>98</v>
      </c>
      <c r="C60" s="239">
        <f>SUM(C62:C63)</f>
        <v>0</v>
      </c>
      <c r="D60" s="239">
        <f t="shared" ref="D60:W60" si="12">SUM(D62:D63)</f>
        <v>0</v>
      </c>
      <c r="E60" s="239">
        <f t="shared" si="12"/>
        <v>0</v>
      </c>
      <c r="F60" s="239">
        <f t="shared" si="12"/>
        <v>0</v>
      </c>
      <c r="G60" s="239">
        <f t="shared" si="12"/>
        <v>0</v>
      </c>
      <c r="H60" s="239">
        <f t="shared" si="12"/>
        <v>0</v>
      </c>
      <c r="I60" s="239">
        <f t="shared" si="12"/>
        <v>0</v>
      </c>
      <c r="J60" s="239">
        <f t="shared" si="12"/>
        <v>0</v>
      </c>
      <c r="K60" s="239">
        <f t="shared" si="12"/>
        <v>0</v>
      </c>
      <c r="L60" s="239">
        <f t="shared" si="12"/>
        <v>0</v>
      </c>
      <c r="M60" s="239">
        <f t="shared" si="12"/>
        <v>0</v>
      </c>
      <c r="N60" s="239">
        <f t="shared" si="12"/>
        <v>0</v>
      </c>
      <c r="O60" s="239">
        <f t="shared" si="12"/>
        <v>0</v>
      </c>
      <c r="P60" s="239">
        <f t="shared" si="12"/>
        <v>0</v>
      </c>
      <c r="Q60" s="239">
        <f t="shared" si="12"/>
        <v>0</v>
      </c>
      <c r="R60" s="239">
        <f t="shared" si="12"/>
        <v>0</v>
      </c>
      <c r="S60" s="239">
        <f t="shared" si="12"/>
        <v>0</v>
      </c>
      <c r="T60" s="239">
        <f t="shared" si="12"/>
        <v>0</v>
      </c>
      <c r="U60" s="239">
        <f t="shared" si="12"/>
        <v>0</v>
      </c>
      <c r="V60" s="239">
        <f t="shared" si="12"/>
        <v>0</v>
      </c>
      <c r="W60" s="239">
        <f t="shared" si="12"/>
        <v>0</v>
      </c>
    </row>
    <row r="61" spans="1:23" ht="15.75" thickBot="1" x14ac:dyDescent="0.3">
      <c r="A61" s="209"/>
      <c r="B61" s="26" t="s">
        <v>93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</row>
    <row r="62" spans="1:23" ht="15.75" thickBot="1" x14ac:dyDescent="0.3">
      <c r="A62" s="41" t="s">
        <v>99</v>
      </c>
      <c r="B62" s="19" t="s">
        <v>18</v>
      </c>
      <c r="C62" s="44">
        <f>[2]ОП!C62+[2]МТТ!C62+[2]ПС!C62+[2]ЛИЦ!C62+'[2]1'!C62+'[2]2'!C62+'[2]3'!C62</f>
        <v>0</v>
      </c>
      <c r="D62" s="44">
        <f>[2]ОП!D62+[2]МТТ!D62+[2]ПС!D62+[2]ЛИЦ!D62+'[2]1'!D62+'[2]2'!D62+'[2]3'!D62</f>
        <v>0</v>
      </c>
      <c r="E62" s="44">
        <f>[2]ОП!E62+[2]МТТ!E62+[2]ПС!E62+[2]ЛИЦ!E62+'[2]1'!E62+'[2]2'!E62+'[2]3'!E62</f>
        <v>0</v>
      </c>
      <c r="F62" s="44">
        <f>[2]ОП!F62+[2]МТТ!F62+[2]ПС!F62+[2]ЛИЦ!F62+'[2]1'!F62+'[2]2'!F62+'[2]3'!F62</f>
        <v>0</v>
      </c>
      <c r="G62" s="44">
        <f>[2]ОП!G62+[2]МТТ!G62+[2]ПС!G62+[2]ЛИЦ!G62+'[2]1'!G62+'[2]2'!G62+'[2]3'!G62</f>
        <v>0</v>
      </c>
      <c r="H62" s="44">
        <f>[2]ОП!H62+[2]МТТ!H62+[2]ПС!H62+[2]ЛИЦ!H62+'[2]1'!H62+'[2]2'!H62+'[2]3'!H62</f>
        <v>0</v>
      </c>
      <c r="I62" s="44">
        <f>[2]ОП!I62+[2]МТТ!I62+[2]ПС!I62+[2]ЛИЦ!I62+'[2]1'!I62+'[2]2'!I62+'[2]3'!I62</f>
        <v>0</v>
      </c>
      <c r="J62" s="44">
        <f>[2]ОП!J62+[2]МТТ!J62+[2]ПС!J62+[2]ЛИЦ!J62+'[2]1'!J62+'[2]2'!J62+'[2]3'!J62</f>
        <v>0</v>
      </c>
      <c r="K62" s="44">
        <f>[2]ОП!K62+[2]МТТ!K62+[2]ПС!K62+[2]ЛИЦ!K62+'[2]1'!K62+'[2]2'!K62+'[2]3'!K62</f>
        <v>0</v>
      </c>
      <c r="L62" s="44">
        <f>[2]ОП!L62+[2]МТТ!L62+[2]ПС!L62+[2]ЛИЦ!L62+'[2]1'!L62+'[2]2'!L62+'[2]3'!L62</f>
        <v>0</v>
      </c>
      <c r="M62" s="44">
        <f>[2]ОП!M62+[2]МТТ!M62+[2]ПС!M62+[2]ЛИЦ!M62+'[2]1'!M62+'[2]2'!M62+'[2]3'!M62</f>
        <v>0</v>
      </c>
      <c r="N62" s="44">
        <f>[2]ОП!N62+[2]МТТ!N62+[2]ПС!N62+[2]ЛИЦ!N62+'[2]1'!N62+'[2]2'!N62+'[2]3'!N62</f>
        <v>0</v>
      </c>
      <c r="O62" s="44">
        <f>[2]ОП!O62+[2]МТТ!O62+[2]ПС!O62+[2]ЛИЦ!O62+'[2]1'!O62+'[2]2'!O62+'[2]3'!O62</f>
        <v>0</v>
      </c>
      <c r="P62" s="44">
        <f>[2]ОП!P62+[2]МТТ!P62+[2]ПС!P62+[2]ЛИЦ!P62+'[2]1'!P62+'[2]2'!P62+'[2]3'!P62</f>
        <v>0</v>
      </c>
      <c r="Q62" s="44">
        <f>[2]ОП!Q62+[2]МТТ!Q62+[2]ПС!Q62+[2]ЛИЦ!Q62+'[2]1'!Q62+'[2]2'!Q62+'[2]3'!Q62</f>
        <v>0</v>
      </c>
      <c r="R62" s="44">
        <f>[2]ОП!R62+[2]МТТ!R62+[2]ПС!R62+[2]ЛИЦ!R62+'[2]1'!R62+'[2]2'!R62+'[2]3'!R62</f>
        <v>0</v>
      </c>
      <c r="S62" s="44">
        <f>[2]ОП!S62+[2]МТТ!S62+[2]ПС!S62+[2]ЛИЦ!S62+'[2]1'!S62+'[2]2'!S62+'[2]3'!S62</f>
        <v>0</v>
      </c>
      <c r="T62" s="44">
        <f>[2]ОП!T62+[2]МТТ!T62+[2]ПС!T62+[2]ЛИЦ!T62+'[2]1'!T62+'[2]2'!T62+'[2]3'!T62</f>
        <v>0</v>
      </c>
      <c r="U62" s="44">
        <f>[2]ОП!U62+[2]МТТ!U62+[2]ПС!U62+[2]ЛИЦ!U62+'[2]1'!U62+'[2]2'!U62+'[2]3'!U62</f>
        <v>0</v>
      </c>
      <c r="V62" s="44">
        <f>[2]ОП!V62+[2]МТТ!V62+[2]ПС!V62+[2]ЛИЦ!V62+'[2]1'!V62+'[2]2'!V62+'[2]3'!V62</f>
        <v>0</v>
      </c>
      <c r="W62" s="44">
        <f>[2]ОП!W62+[2]МТТ!W62+[2]ПС!W62+[2]ЛИЦ!W62+'[2]1'!W62+'[2]2'!W62+'[2]3'!W62</f>
        <v>0</v>
      </c>
    </row>
    <row r="63" spans="1:23" ht="15.75" thickBot="1" x14ac:dyDescent="0.3">
      <c r="A63" s="41" t="s">
        <v>100</v>
      </c>
      <c r="B63" s="19" t="s">
        <v>57</v>
      </c>
      <c r="C63" s="44">
        <f>[2]ОП!C63+[2]МТТ!C63+[2]ПС!C63+[2]ЛИЦ!C63+'[2]1'!C63+'[2]2'!C63+'[2]3'!C63</f>
        <v>0</v>
      </c>
      <c r="D63" s="44">
        <f>[2]ОП!D63+[2]МТТ!D63+[2]ПС!D63+[2]ЛИЦ!D63+'[2]1'!D63+'[2]2'!D63+'[2]3'!D63</f>
        <v>0</v>
      </c>
      <c r="E63" s="44">
        <f>[2]ОП!E63+[2]МТТ!E63+[2]ПС!E63+[2]ЛИЦ!E63+'[2]1'!E63+'[2]2'!E63+'[2]3'!E63</f>
        <v>0</v>
      </c>
      <c r="F63" s="44">
        <f>[2]ОП!F63+[2]МТТ!F63+[2]ПС!F63+[2]ЛИЦ!F63+'[2]1'!F63+'[2]2'!F63+'[2]3'!F63</f>
        <v>0</v>
      </c>
      <c r="G63" s="44">
        <f>[2]ОП!G63+[2]МТТ!G63+[2]ПС!G63+[2]ЛИЦ!G63+'[2]1'!G63+'[2]2'!G63+'[2]3'!G63</f>
        <v>0</v>
      </c>
      <c r="H63" s="44">
        <f>[2]ОП!H63+[2]МТТ!H63+[2]ПС!H63+[2]ЛИЦ!H63+'[2]1'!H63+'[2]2'!H63+'[2]3'!H63</f>
        <v>0</v>
      </c>
      <c r="I63" s="44">
        <f>[2]ОП!I63+[2]МТТ!I63+[2]ПС!I63+[2]ЛИЦ!I63+'[2]1'!I63+'[2]2'!I63+'[2]3'!I63</f>
        <v>0</v>
      </c>
      <c r="J63" s="44">
        <f>[2]ОП!J63+[2]МТТ!J63+[2]ПС!J63+[2]ЛИЦ!J63+'[2]1'!J63+'[2]2'!J63+'[2]3'!J63</f>
        <v>0</v>
      </c>
      <c r="K63" s="44">
        <f>[2]ОП!K63+[2]МТТ!K63+[2]ПС!K63+[2]ЛИЦ!K63+'[2]1'!K63+'[2]2'!K63+'[2]3'!K63</f>
        <v>0</v>
      </c>
      <c r="L63" s="44">
        <f>[2]ОП!L63+[2]МТТ!L63+[2]ПС!L63+[2]ЛИЦ!L63+'[2]1'!L63+'[2]2'!L63+'[2]3'!L63</f>
        <v>0</v>
      </c>
      <c r="M63" s="44">
        <f>[2]ОП!M63+[2]МТТ!M63+[2]ПС!M63+[2]ЛИЦ!M63+'[2]1'!M63+'[2]2'!M63+'[2]3'!M63</f>
        <v>0</v>
      </c>
      <c r="N63" s="44">
        <f>[2]ОП!N63+[2]МТТ!N63+[2]ПС!N63+[2]ЛИЦ!N63+'[2]1'!N63+'[2]2'!N63+'[2]3'!N63</f>
        <v>0</v>
      </c>
      <c r="O63" s="44">
        <f>[2]ОП!O63+[2]МТТ!O63+[2]ПС!O63+[2]ЛИЦ!O63+'[2]1'!O63+'[2]2'!O63+'[2]3'!O63</f>
        <v>0</v>
      </c>
      <c r="P63" s="44">
        <f>[2]ОП!P63+[2]МТТ!P63+[2]ПС!P63+[2]ЛИЦ!P63+'[2]1'!P63+'[2]2'!P63+'[2]3'!P63</f>
        <v>0</v>
      </c>
      <c r="Q63" s="44">
        <f>[2]ОП!Q63+[2]МТТ!Q63+[2]ПС!Q63+[2]ЛИЦ!Q63+'[2]1'!Q63+'[2]2'!Q63+'[2]3'!Q63</f>
        <v>0</v>
      </c>
      <c r="R63" s="44">
        <f>[2]ОП!R63+[2]МТТ!R63+[2]ПС!R63+[2]ЛИЦ!R63+'[2]1'!R63+'[2]2'!R63+'[2]3'!R63</f>
        <v>0</v>
      </c>
      <c r="S63" s="44">
        <f>[2]ОП!S63+[2]МТТ!S63+[2]ПС!S63+[2]ЛИЦ!S63+'[2]1'!S63+'[2]2'!S63+'[2]3'!S63</f>
        <v>0</v>
      </c>
      <c r="T63" s="44">
        <f>[2]ОП!T63+[2]МТТ!T63+[2]ПС!T63+[2]ЛИЦ!T63+'[2]1'!T63+'[2]2'!T63+'[2]3'!T63</f>
        <v>0</v>
      </c>
      <c r="U63" s="44">
        <f>[2]ОП!U63+[2]МТТ!U63+[2]ПС!U63+[2]ЛИЦ!U63+'[2]1'!U63+'[2]2'!U63+'[2]3'!U63</f>
        <v>0</v>
      </c>
      <c r="V63" s="44">
        <f>[2]ОП!V63+[2]МТТ!V63+[2]ПС!V63+[2]ЛИЦ!V63+'[2]1'!V63+'[2]2'!V63+'[2]3'!V63</f>
        <v>0</v>
      </c>
      <c r="W63" s="44">
        <f>[2]ОП!W63+[2]МТТ!W63+[2]ПС!W63+[2]ЛИЦ!W63+'[2]1'!W63+'[2]2'!W63+'[2]3'!W63</f>
        <v>0</v>
      </c>
    </row>
    <row r="64" spans="1:23" ht="24" x14ac:dyDescent="0.25">
      <c r="A64" s="208" t="s">
        <v>101</v>
      </c>
      <c r="B64" s="25" t="s">
        <v>102</v>
      </c>
      <c r="C64" s="239">
        <f>SUM(C66:C68)</f>
        <v>323</v>
      </c>
      <c r="D64" s="239">
        <f t="shared" ref="D64:W64" si="13">SUM(D66:D68)</f>
        <v>3</v>
      </c>
      <c r="E64" s="239">
        <f t="shared" si="13"/>
        <v>20</v>
      </c>
      <c r="F64" s="239">
        <f t="shared" si="13"/>
        <v>280</v>
      </c>
      <c r="G64" s="239">
        <f t="shared" si="13"/>
        <v>20</v>
      </c>
      <c r="H64" s="239">
        <f t="shared" si="13"/>
        <v>0</v>
      </c>
      <c r="I64" s="239">
        <f t="shared" si="13"/>
        <v>0</v>
      </c>
      <c r="J64" s="239">
        <f t="shared" si="13"/>
        <v>0</v>
      </c>
      <c r="K64" s="239">
        <f t="shared" si="13"/>
        <v>7</v>
      </c>
      <c r="L64" s="239">
        <f t="shared" si="13"/>
        <v>0</v>
      </c>
      <c r="M64" s="239">
        <f t="shared" si="13"/>
        <v>0</v>
      </c>
      <c r="N64" s="239">
        <f t="shared" si="13"/>
        <v>0</v>
      </c>
      <c r="O64" s="239">
        <f t="shared" si="13"/>
        <v>297</v>
      </c>
      <c r="P64" s="239">
        <f t="shared" si="13"/>
        <v>0</v>
      </c>
      <c r="Q64" s="239">
        <f t="shared" si="13"/>
        <v>0</v>
      </c>
      <c r="R64" s="239">
        <f t="shared" si="13"/>
        <v>0</v>
      </c>
      <c r="S64" s="239">
        <f t="shared" si="13"/>
        <v>0</v>
      </c>
      <c r="T64" s="239">
        <f t="shared" si="13"/>
        <v>0</v>
      </c>
      <c r="U64" s="239">
        <f t="shared" si="13"/>
        <v>0</v>
      </c>
      <c r="V64" s="239">
        <f t="shared" si="13"/>
        <v>19</v>
      </c>
      <c r="W64" s="239">
        <f t="shared" si="13"/>
        <v>0</v>
      </c>
    </row>
    <row r="65" spans="1:23" ht="15.75" thickBot="1" x14ac:dyDescent="0.3">
      <c r="A65" s="209"/>
      <c r="B65" s="26" t="s">
        <v>93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</row>
    <row r="66" spans="1:23" ht="15.75" thickBot="1" x14ac:dyDescent="0.3">
      <c r="A66" s="41" t="s">
        <v>103</v>
      </c>
      <c r="B66" s="19" t="s">
        <v>18</v>
      </c>
      <c r="C66" s="44">
        <f>[2]ОП!C66+[2]МТТ!C66+[2]ПС!C66+[2]ЛИЦ!C66+'[2]1'!C66+'[2]2'!C66+'[2]3'!C66</f>
        <v>0</v>
      </c>
      <c r="D66" s="44">
        <f>[2]ОП!D66+[2]МТТ!D66+[2]ПС!D66+[2]ЛИЦ!D66+'[2]1'!D66+'[2]2'!D66+'[2]3'!D66</f>
        <v>0</v>
      </c>
      <c r="E66" s="44">
        <f>[2]ОП!E66+[2]МТТ!E66+[2]ПС!E66+[2]ЛИЦ!E66+'[2]1'!E66+'[2]2'!E66+'[2]3'!E66</f>
        <v>0</v>
      </c>
      <c r="F66" s="44">
        <f>[2]ОП!F66+[2]МТТ!F66+[2]ПС!F66+[2]ЛИЦ!F66+'[2]1'!F66+'[2]2'!F66+'[2]3'!F66</f>
        <v>0</v>
      </c>
      <c r="G66" s="44">
        <f>[2]ОП!G66+[2]МТТ!G66+[2]ПС!G66+[2]ЛИЦ!G66+'[2]1'!G66+'[2]2'!G66+'[2]3'!G66</f>
        <v>0</v>
      </c>
      <c r="H66" s="44">
        <f>[2]ОП!H66+[2]МТТ!H66+[2]ПС!H66+[2]ЛИЦ!H66+'[2]1'!H66+'[2]2'!H66+'[2]3'!H66</f>
        <v>0</v>
      </c>
      <c r="I66" s="44">
        <f>[2]ОП!I66+[2]МТТ!I66+[2]ПС!I66+[2]ЛИЦ!I66+'[2]1'!I66+'[2]2'!I66+'[2]3'!I66</f>
        <v>0</v>
      </c>
      <c r="J66" s="44">
        <f>[2]ОП!J66+[2]МТТ!J66+[2]ПС!J66+[2]ЛИЦ!J66+'[2]1'!J66+'[2]2'!J66+'[2]3'!J66</f>
        <v>0</v>
      </c>
      <c r="K66" s="44">
        <f>[2]ОП!K66+[2]МТТ!K66+[2]ПС!K66+[2]ЛИЦ!K66+'[2]1'!K66+'[2]2'!K66+'[2]3'!K66</f>
        <v>0</v>
      </c>
      <c r="L66" s="44">
        <f>[2]ОП!L66+[2]МТТ!L66+[2]ПС!L66+[2]ЛИЦ!L66+'[2]1'!L66+'[2]2'!L66+'[2]3'!L66</f>
        <v>0</v>
      </c>
      <c r="M66" s="44">
        <f>[2]ОП!M66+[2]МТТ!M66+[2]ПС!M66+[2]ЛИЦ!M66+'[2]1'!M66+'[2]2'!M66+'[2]3'!M66</f>
        <v>0</v>
      </c>
      <c r="N66" s="44">
        <f>[2]ОП!N66+[2]МТТ!N66+[2]ПС!N66+[2]ЛИЦ!N66+'[2]1'!N66+'[2]2'!N66+'[2]3'!N66</f>
        <v>0</v>
      </c>
      <c r="O66" s="44">
        <f>[2]ОП!O66+[2]МТТ!O66+[2]ПС!O66+[2]ЛИЦ!O66+'[2]1'!O66+'[2]2'!O66+'[2]3'!O66</f>
        <v>0</v>
      </c>
      <c r="P66" s="44">
        <f>[2]ОП!P66+[2]МТТ!P66+[2]ПС!P66+[2]ЛИЦ!P66+'[2]1'!P66+'[2]2'!P66+'[2]3'!P66</f>
        <v>0</v>
      </c>
      <c r="Q66" s="44">
        <f>[2]ОП!Q66+[2]МТТ!Q66+[2]ПС!Q66+[2]ЛИЦ!Q66+'[2]1'!Q66+'[2]2'!Q66+'[2]3'!Q66</f>
        <v>0</v>
      </c>
      <c r="R66" s="44">
        <f>[2]ОП!R66+[2]МТТ!R66+[2]ПС!R66+[2]ЛИЦ!R66+'[2]1'!R66+'[2]2'!R66+'[2]3'!R66</f>
        <v>0</v>
      </c>
      <c r="S66" s="44">
        <f>[2]ОП!S66+[2]МТТ!S66+[2]ПС!S66+[2]ЛИЦ!S66+'[2]1'!S66+'[2]2'!S66+'[2]3'!S66</f>
        <v>0</v>
      </c>
      <c r="T66" s="44">
        <f>[2]ОП!T66+[2]МТТ!T66+[2]ПС!T66+[2]ЛИЦ!T66+'[2]1'!T66+'[2]2'!T66+'[2]3'!T66</f>
        <v>0</v>
      </c>
      <c r="U66" s="44">
        <f>[2]ОП!U66+[2]МТТ!U66+[2]ПС!U66+[2]ЛИЦ!U66+'[2]1'!U66+'[2]2'!U66+'[2]3'!U66</f>
        <v>0</v>
      </c>
      <c r="V66" s="44">
        <f>[2]ОП!V66+[2]МТТ!V66+[2]ПС!V66+[2]ЛИЦ!V66+'[2]1'!V66+'[2]2'!V66+'[2]3'!V66</f>
        <v>0</v>
      </c>
      <c r="W66" s="44">
        <f>[2]ОП!W66+[2]МТТ!W66+[2]ПС!W66+[2]ЛИЦ!W66+'[2]1'!W66+'[2]2'!W66+'[2]3'!W66</f>
        <v>0</v>
      </c>
    </row>
    <row r="67" spans="1:23" ht="15.75" thickBot="1" x14ac:dyDescent="0.3">
      <c r="A67" s="41" t="s">
        <v>104</v>
      </c>
      <c r="B67" s="19" t="s">
        <v>57</v>
      </c>
      <c r="C67" s="44">
        <f>[2]ОП!C67+[2]МТТ!C67+[2]ПС!C67+[2]ЛИЦ!C67+'[2]1'!C67+'[2]2'!C67+'[2]3'!C67</f>
        <v>320</v>
      </c>
      <c r="D67" s="44">
        <f>[2]ОП!D67+[2]МТТ!D67+[2]ПС!D67+[2]ЛИЦ!D67+'[2]1'!D67+'[2]2'!D67+'[2]3'!D67</f>
        <v>0</v>
      </c>
      <c r="E67" s="44">
        <f>[2]ОП!E67+[2]МТТ!E67+[2]ПС!E67+[2]ЛИЦ!E67+'[2]1'!E67+'[2]2'!E67+'[2]3'!E67</f>
        <v>20</v>
      </c>
      <c r="F67" s="44">
        <f>[2]ОП!F67+[2]МТТ!F67+[2]ПС!F67+[2]ЛИЦ!F67+'[2]1'!F67+'[2]2'!F67+'[2]3'!F67</f>
        <v>280</v>
      </c>
      <c r="G67" s="44">
        <f>[2]ОП!G67+[2]МТТ!G67+[2]ПС!G67+[2]ЛИЦ!G67+'[2]1'!G67+'[2]2'!G67+'[2]3'!G67</f>
        <v>20</v>
      </c>
      <c r="H67" s="44">
        <f>[2]ОП!H67+[2]МТТ!H67+[2]ПС!H67+[2]ЛИЦ!H67+'[2]1'!H67+'[2]2'!H67+'[2]3'!H67</f>
        <v>0</v>
      </c>
      <c r="I67" s="44">
        <f>[2]ОП!I67+[2]МТТ!I67+[2]ПС!I67+[2]ЛИЦ!I67+'[2]1'!I67+'[2]2'!I67+'[2]3'!I67</f>
        <v>0</v>
      </c>
      <c r="J67" s="44">
        <f>[2]ОП!J67+[2]МТТ!J67+[2]ПС!J67+[2]ЛИЦ!J67+'[2]1'!J67+'[2]2'!J67+'[2]3'!J67</f>
        <v>0</v>
      </c>
      <c r="K67" s="44">
        <f>[2]ОП!K67+[2]МТТ!K67+[2]ПС!K67+[2]ЛИЦ!K67+'[2]1'!K67+'[2]2'!K67+'[2]3'!K67</f>
        <v>7</v>
      </c>
      <c r="L67" s="44">
        <f>[2]ОП!L67+[2]МТТ!L67+[2]ПС!L67+[2]ЛИЦ!L67+'[2]1'!L67+'[2]2'!L67+'[2]3'!L67</f>
        <v>0</v>
      </c>
      <c r="M67" s="44">
        <f>[2]ОП!M67+[2]МТТ!M67+[2]ПС!M67+[2]ЛИЦ!M67+'[2]1'!M67+'[2]2'!M67+'[2]3'!M67</f>
        <v>0</v>
      </c>
      <c r="N67" s="44">
        <f>[2]ОП!N67+[2]МТТ!N67+[2]ПС!N67+[2]ЛИЦ!N67+'[2]1'!N67+'[2]2'!N67+'[2]3'!N67</f>
        <v>0</v>
      </c>
      <c r="O67" s="44">
        <f>[2]ОП!O67+[2]МТТ!O67+[2]ПС!O67+[2]ЛИЦ!O67+'[2]1'!O67+'[2]2'!O67+'[2]3'!O67</f>
        <v>294</v>
      </c>
      <c r="P67" s="44">
        <f>[2]ОП!P67+[2]МТТ!P67+[2]ПС!P67+[2]ЛИЦ!P67+'[2]1'!P67+'[2]2'!P67+'[2]3'!P67</f>
        <v>0</v>
      </c>
      <c r="Q67" s="44">
        <f>[2]ОП!Q67+[2]МТТ!Q67+[2]ПС!Q67+[2]ЛИЦ!Q67+'[2]1'!Q67+'[2]2'!Q67+'[2]3'!Q67</f>
        <v>0</v>
      </c>
      <c r="R67" s="44">
        <f>[2]ОП!R67+[2]МТТ!R67+[2]ПС!R67+[2]ЛИЦ!R67+'[2]1'!R67+'[2]2'!R67+'[2]3'!R67</f>
        <v>0</v>
      </c>
      <c r="S67" s="44">
        <f>[2]ОП!S67+[2]МТТ!S67+[2]ПС!S67+[2]ЛИЦ!S67+'[2]1'!S67+'[2]2'!S67+'[2]3'!S67</f>
        <v>0</v>
      </c>
      <c r="T67" s="44">
        <f>[2]ОП!T67+[2]МТТ!T67+[2]ПС!T67+[2]ЛИЦ!T67+'[2]1'!T67+'[2]2'!T67+'[2]3'!T67</f>
        <v>0</v>
      </c>
      <c r="U67" s="44">
        <f>[2]ОП!U67+[2]МТТ!U67+[2]ПС!U67+[2]ЛИЦ!U67+'[2]1'!U67+'[2]2'!U67+'[2]3'!U67</f>
        <v>0</v>
      </c>
      <c r="V67" s="44">
        <f>[2]ОП!V67+[2]МТТ!V67+[2]ПС!V67+[2]ЛИЦ!V67+'[2]1'!V67+'[2]2'!V67+'[2]3'!V67</f>
        <v>19</v>
      </c>
      <c r="W67" s="44">
        <f>[2]ОП!W67+[2]МТТ!W67+[2]ПС!W67+[2]ЛИЦ!W67+'[2]1'!W67+'[2]2'!W67+'[2]3'!W67</f>
        <v>0</v>
      </c>
    </row>
    <row r="68" spans="1:23" ht="15.75" thickBot="1" x14ac:dyDescent="0.3">
      <c r="A68" s="41" t="s">
        <v>105</v>
      </c>
      <c r="B68" s="19" t="s">
        <v>71</v>
      </c>
      <c r="C68" s="44">
        <f>[2]ОП!C68+[2]МТТ!C68+[2]ПС!C68+[2]ЛИЦ!C68+'[2]1'!C68+'[2]2'!C68+'[2]3'!C68</f>
        <v>3</v>
      </c>
      <c r="D68" s="44">
        <f>[2]ОП!D68+[2]МТТ!D68+[2]ПС!D68+[2]ЛИЦ!D68+'[2]1'!D68+'[2]2'!D68+'[2]3'!D68</f>
        <v>3</v>
      </c>
      <c r="E68" s="44">
        <f>[2]ОП!E68+[2]МТТ!E68+[2]ПС!E68+[2]ЛИЦ!E68+'[2]1'!E68+'[2]2'!E68+'[2]3'!E68</f>
        <v>0</v>
      </c>
      <c r="F68" s="44">
        <f>[2]ОП!F68+[2]МТТ!F68+[2]ПС!F68+[2]ЛИЦ!F68+'[2]1'!F68+'[2]2'!F68+'[2]3'!F68</f>
        <v>0</v>
      </c>
      <c r="G68" s="44">
        <f>[2]ОП!G68+[2]МТТ!G68+[2]ПС!G68+[2]ЛИЦ!G68+'[2]1'!G68+'[2]2'!G68+'[2]3'!G68</f>
        <v>0</v>
      </c>
      <c r="H68" s="44">
        <f>[2]ОП!H68+[2]МТТ!H68+[2]ПС!H68+[2]ЛИЦ!H68+'[2]1'!H68+'[2]2'!H68+'[2]3'!H68</f>
        <v>0</v>
      </c>
      <c r="I68" s="44">
        <f>[2]ОП!I68+[2]МТТ!I68+[2]ПС!I68+[2]ЛИЦ!I68+'[2]1'!I68+'[2]2'!I68+'[2]3'!I68</f>
        <v>0</v>
      </c>
      <c r="J68" s="44">
        <f>[2]ОП!J68+[2]МТТ!J68+[2]ПС!J68+[2]ЛИЦ!J68+'[2]1'!J68+'[2]2'!J68+'[2]3'!J68</f>
        <v>0</v>
      </c>
      <c r="K68" s="44">
        <f>[2]ОП!K68+[2]МТТ!K68+[2]ПС!K68+[2]ЛИЦ!K68+'[2]1'!K68+'[2]2'!K68+'[2]3'!K68</f>
        <v>0</v>
      </c>
      <c r="L68" s="44">
        <f>[2]ОП!L68+[2]МТТ!L68+[2]ПС!L68+[2]ЛИЦ!L68+'[2]1'!L68+'[2]2'!L68+'[2]3'!L68</f>
        <v>0</v>
      </c>
      <c r="M68" s="44">
        <f>[2]ОП!M68+[2]МТТ!M68+[2]ПС!M68+[2]ЛИЦ!M68+'[2]1'!M68+'[2]2'!M68+'[2]3'!M68</f>
        <v>0</v>
      </c>
      <c r="N68" s="44">
        <f>[2]ОП!N68+[2]МТТ!N68+[2]ПС!N68+[2]ЛИЦ!N68+'[2]1'!N68+'[2]2'!N68+'[2]3'!N68</f>
        <v>0</v>
      </c>
      <c r="O68" s="44">
        <f>[2]ОП!O68+[2]МТТ!O68+[2]ПС!O68+[2]ЛИЦ!O68+'[2]1'!O68+'[2]2'!O68+'[2]3'!O68</f>
        <v>3</v>
      </c>
      <c r="P68" s="44">
        <f>[2]ОП!P68+[2]МТТ!P68+[2]ПС!P68+[2]ЛИЦ!P68+'[2]1'!P68+'[2]2'!P68+'[2]3'!P68</f>
        <v>0</v>
      </c>
      <c r="Q68" s="44">
        <f>[2]ОП!Q68+[2]МТТ!Q68+[2]ПС!Q68+[2]ЛИЦ!Q68+'[2]1'!Q68+'[2]2'!Q68+'[2]3'!Q68</f>
        <v>0</v>
      </c>
      <c r="R68" s="44">
        <f>[2]ОП!R68+[2]МТТ!R68+[2]ПС!R68+[2]ЛИЦ!R68+'[2]1'!R68+'[2]2'!R68+'[2]3'!R68</f>
        <v>0</v>
      </c>
      <c r="S68" s="44">
        <f>[2]ОП!S68+[2]МТТ!S68+[2]ПС!S68+[2]ЛИЦ!S68+'[2]1'!S68+'[2]2'!S68+'[2]3'!S68</f>
        <v>0</v>
      </c>
      <c r="T68" s="44">
        <f>[2]ОП!T68+[2]МТТ!T68+[2]ПС!T68+[2]ЛИЦ!T68+'[2]1'!T68+'[2]2'!T68+'[2]3'!T68</f>
        <v>0</v>
      </c>
      <c r="U68" s="44">
        <f>[2]ОП!U68+[2]МТТ!U68+[2]ПС!U68+[2]ЛИЦ!U68+'[2]1'!U68+'[2]2'!U68+'[2]3'!U68</f>
        <v>0</v>
      </c>
      <c r="V68" s="44">
        <f>[2]ОП!V68+[2]МТТ!V68+[2]ПС!V68+[2]ЛИЦ!V68+'[2]1'!V68+'[2]2'!V68+'[2]3'!V68</f>
        <v>0</v>
      </c>
      <c r="W68" s="44">
        <f>[2]ОП!W68+[2]МТТ!W68+[2]ПС!W68+[2]ЛИЦ!W68+'[2]1'!W68+'[2]2'!W68+'[2]3'!W68</f>
        <v>0</v>
      </c>
    </row>
    <row r="69" spans="1:23" ht="15.75" thickBot="1" x14ac:dyDescent="0.3">
      <c r="A69" s="41" t="s">
        <v>106</v>
      </c>
      <c r="B69" s="26" t="s">
        <v>107</v>
      </c>
      <c r="C69" s="43">
        <f>SUM(C70:C72)</f>
        <v>1066</v>
      </c>
      <c r="D69" s="43">
        <f t="shared" ref="D69:W69" si="14">SUM(D70:D72)</f>
        <v>31</v>
      </c>
      <c r="E69" s="43">
        <f t="shared" si="14"/>
        <v>80</v>
      </c>
      <c r="F69" s="43">
        <f t="shared" si="14"/>
        <v>912</v>
      </c>
      <c r="G69" s="43">
        <f t="shared" si="14"/>
        <v>43</v>
      </c>
      <c r="H69" s="43">
        <f t="shared" si="14"/>
        <v>0</v>
      </c>
      <c r="I69" s="43">
        <f t="shared" si="14"/>
        <v>0</v>
      </c>
      <c r="J69" s="43">
        <f t="shared" si="14"/>
        <v>0</v>
      </c>
      <c r="K69" s="43">
        <f t="shared" si="14"/>
        <v>67</v>
      </c>
      <c r="L69" s="43">
        <f t="shared" si="14"/>
        <v>0</v>
      </c>
      <c r="M69" s="43">
        <f t="shared" si="14"/>
        <v>0</v>
      </c>
      <c r="N69" s="43">
        <f t="shared" si="14"/>
        <v>9</v>
      </c>
      <c r="O69" s="43">
        <f t="shared" si="14"/>
        <v>296</v>
      </c>
      <c r="P69" s="43">
        <f t="shared" si="14"/>
        <v>55</v>
      </c>
      <c r="Q69" s="43">
        <f t="shared" si="14"/>
        <v>0</v>
      </c>
      <c r="R69" s="43">
        <f t="shared" si="14"/>
        <v>145</v>
      </c>
      <c r="S69" s="43">
        <f t="shared" si="14"/>
        <v>89</v>
      </c>
      <c r="T69" s="43">
        <f t="shared" si="14"/>
        <v>18</v>
      </c>
      <c r="U69" s="43">
        <f t="shared" si="14"/>
        <v>138</v>
      </c>
      <c r="V69" s="43">
        <f t="shared" si="14"/>
        <v>249</v>
      </c>
      <c r="W69" s="43">
        <f t="shared" si="14"/>
        <v>0</v>
      </c>
    </row>
    <row r="70" spans="1:23" ht="15.75" thickBot="1" x14ac:dyDescent="0.3">
      <c r="A70" s="41" t="s">
        <v>108</v>
      </c>
      <c r="B70" s="19" t="s">
        <v>18</v>
      </c>
      <c r="C70" s="44">
        <f>[2]ОП!C70+[2]МТТ!C70+[2]ПС!C70+[2]ЛИЦ!C70+'[2]1'!C70+'[2]2'!C70+'[2]3'!C70</f>
        <v>74</v>
      </c>
      <c r="D70" s="44">
        <f>[2]ОП!D70+[2]МТТ!D70+[2]ПС!D70+[2]ЛИЦ!D70+'[2]1'!D70+'[2]2'!D70+'[2]3'!D70</f>
        <v>0</v>
      </c>
      <c r="E70" s="44">
        <f>[2]ОП!E70+[2]МТТ!E70+[2]ПС!E70+[2]ЛИЦ!E70+'[2]1'!E70+'[2]2'!E70+'[2]3'!E70</f>
        <v>8</v>
      </c>
      <c r="F70" s="44">
        <f>[2]ОП!F70+[2]МТТ!F70+[2]ПС!F70+[2]ЛИЦ!F70+'[2]1'!F70+'[2]2'!F70+'[2]3'!F70</f>
        <v>66</v>
      </c>
      <c r="G70" s="44">
        <f>[2]ОП!G70+[2]МТТ!G70+[2]ПС!G70+[2]ЛИЦ!G70+'[2]1'!G70+'[2]2'!G70+'[2]3'!G70</f>
        <v>0</v>
      </c>
      <c r="H70" s="44">
        <f>[2]ОП!H70+[2]МТТ!H70+[2]ПС!H70+[2]ЛИЦ!H70+'[2]1'!H70+'[2]2'!H70+'[2]3'!H70</f>
        <v>0</v>
      </c>
      <c r="I70" s="44">
        <f>[2]ОП!I70+[2]МТТ!I70+[2]ПС!I70+[2]ЛИЦ!I70+'[2]1'!I70+'[2]2'!I70+'[2]3'!I70</f>
        <v>0</v>
      </c>
      <c r="J70" s="44">
        <f>[2]ОП!J70+[2]МТТ!J70+[2]ПС!J70+[2]ЛИЦ!J70+'[2]1'!J70+'[2]2'!J70+'[2]3'!J70</f>
        <v>0</v>
      </c>
      <c r="K70" s="44">
        <f>[2]ОП!K70+[2]МТТ!K70+[2]ПС!K70+[2]ЛИЦ!K70+'[2]1'!K70+'[2]2'!K70+'[2]3'!K70</f>
        <v>51</v>
      </c>
      <c r="L70" s="44">
        <f>[2]ОП!L70+[2]МТТ!L70+[2]ПС!L70+[2]ЛИЦ!L70+'[2]1'!L70+'[2]2'!L70+'[2]3'!L70</f>
        <v>0</v>
      </c>
      <c r="M70" s="44">
        <f>[2]ОП!M70+[2]МТТ!M70+[2]ПС!M70+[2]ЛИЦ!M70+'[2]1'!M70+'[2]2'!M70+'[2]3'!M70</f>
        <v>0</v>
      </c>
      <c r="N70" s="44">
        <f>[2]ОП!N70+[2]МТТ!N70+[2]ПС!N70+[2]ЛИЦ!N70+'[2]1'!N70+'[2]2'!N70+'[2]3'!N70</f>
        <v>0</v>
      </c>
      <c r="O70" s="44">
        <f>[2]ОП!O70+[2]МТТ!O70+[2]ПС!O70+[2]ЛИЦ!O70+'[2]1'!O70+'[2]2'!O70+'[2]3'!O70</f>
        <v>0</v>
      </c>
      <c r="P70" s="44">
        <f>[2]ОП!P70+[2]МТТ!P70+[2]ПС!P70+[2]ЛИЦ!P70+'[2]1'!P70+'[2]2'!P70+'[2]3'!P70</f>
        <v>0</v>
      </c>
      <c r="Q70" s="44">
        <f>[2]ОП!Q70+[2]МТТ!Q70+[2]ПС!Q70+[2]ЛИЦ!Q70+'[2]1'!Q70+'[2]2'!Q70+'[2]3'!Q70</f>
        <v>0</v>
      </c>
      <c r="R70" s="44">
        <f>[2]ОП!R70+[2]МТТ!R70+[2]ПС!R70+[2]ЛИЦ!R70+'[2]1'!R70+'[2]2'!R70+'[2]3'!R70</f>
        <v>0</v>
      </c>
      <c r="S70" s="44">
        <f>[2]ОП!S70+[2]МТТ!S70+[2]ПС!S70+[2]ЛИЦ!S70+'[2]1'!S70+'[2]2'!S70+'[2]3'!S70</f>
        <v>0</v>
      </c>
      <c r="T70" s="44">
        <f>[2]ОП!T70+[2]МТТ!T70+[2]ПС!T70+[2]ЛИЦ!T70+'[2]1'!T70+'[2]2'!T70+'[2]3'!T70</f>
        <v>0</v>
      </c>
      <c r="U70" s="44">
        <f>[2]ОП!U70+[2]МТТ!U70+[2]ПС!U70+[2]ЛИЦ!U70+'[2]1'!U70+'[2]2'!U70+'[2]3'!U70</f>
        <v>0</v>
      </c>
      <c r="V70" s="44">
        <f>[2]ОП!V70+[2]МТТ!V70+[2]ПС!V70+[2]ЛИЦ!V70+'[2]1'!V70+'[2]2'!V70+'[2]3'!V70</f>
        <v>23</v>
      </c>
      <c r="W70" s="44">
        <f>[2]ОП!W70+[2]МТТ!W70+[2]ПС!W70+[2]ЛИЦ!W70+'[2]1'!W70+'[2]2'!W70+'[2]3'!W70</f>
        <v>0</v>
      </c>
    </row>
    <row r="71" spans="1:23" ht="15.75" thickBot="1" x14ac:dyDescent="0.3">
      <c r="A71" s="41" t="s">
        <v>109</v>
      </c>
      <c r="B71" s="19" t="s">
        <v>57</v>
      </c>
      <c r="C71" s="44">
        <f>[2]ОП!C71+[2]МТТ!C71+[2]ПС!C71+[2]ЛИЦ!C71+'[2]1'!C71+'[2]2'!C71+'[2]3'!C71</f>
        <v>981</v>
      </c>
      <c r="D71" s="44">
        <f>[2]ОП!D71+[2]МТТ!D71+[2]ПС!D71+[2]ЛИЦ!D71+'[2]1'!D71+'[2]2'!D71+'[2]3'!D71</f>
        <v>20</v>
      </c>
      <c r="E71" s="44">
        <f>[2]ОП!E71+[2]МТТ!E71+[2]ПС!E71+[2]ЛИЦ!E71+'[2]1'!E71+'[2]2'!E71+'[2]3'!E71</f>
        <v>72</v>
      </c>
      <c r="F71" s="44">
        <f>[2]ОП!F71+[2]МТТ!F71+[2]ПС!F71+[2]ЛИЦ!F71+'[2]1'!F71+'[2]2'!F71+'[2]3'!F71</f>
        <v>846</v>
      </c>
      <c r="G71" s="44">
        <f>[2]ОП!G71+[2]МТТ!G71+[2]ПС!G71+[2]ЛИЦ!G71+'[2]1'!G71+'[2]2'!G71+'[2]3'!G71</f>
        <v>43</v>
      </c>
      <c r="H71" s="44">
        <f>[2]ОП!H71+[2]МТТ!H71+[2]ПС!H71+[2]ЛИЦ!H71+'[2]1'!H71+'[2]2'!H71+'[2]3'!H71</f>
        <v>0</v>
      </c>
      <c r="I71" s="44">
        <f>[2]ОП!I71+[2]МТТ!I71+[2]ПС!I71+[2]ЛИЦ!I71+'[2]1'!I71+'[2]2'!I71+'[2]3'!I71</f>
        <v>0</v>
      </c>
      <c r="J71" s="44">
        <f>[2]ОП!J71+[2]МТТ!J71+[2]ПС!J71+[2]ЛИЦ!J71+'[2]1'!J71+'[2]2'!J71+'[2]3'!J71</f>
        <v>0</v>
      </c>
      <c r="K71" s="44">
        <f>[2]ОП!K71+[2]МТТ!K71+[2]ПС!K71+[2]ЛИЦ!K71+'[2]1'!K71+'[2]2'!K71+'[2]3'!K71</f>
        <v>11</v>
      </c>
      <c r="L71" s="44">
        <f>[2]ОП!L71+[2]МТТ!L71+[2]ПС!L71+[2]ЛИЦ!L71+'[2]1'!L71+'[2]2'!L71+'[2]3'!L71</f>
        <v>0</v>
      </c>
      <c r="M71" s="44">
        <f>[2]ОП!M71+[2]МТТ!M71+[2]ПС!M71+[2]ЛИЦ!M71+'[2]1'!M71+'[2]2'!M71+'[2]3'!M71</f>
        <v>0</v>
      </c>
      <c r="N71" s="44">
        <f>[2]ОП!N71+[2]МТТ!N71+[2]ПС!N71+[2]ЛИЦ!N71+'[2]1'!N71+'[2]2'!N71+'[2]3'!N71</f>
        <v>9</v>
      </c>
      <c r="O71" s="44">
        <f>[2]ОП!O71+[2]МТТ!O71+[2]ПС!O71+[2]ЛИЦ!O71+'[2]1'!O71+'[2]2'!O71+'[2]3'!O71</f>
        <v>290</v>
      </c>
      <c r="P71" s="44">
        <f>[2]ОП!P71+[2]МТТ!P71+[2]ПС!P71+[2]ЛИЦ!P71+'[2]1'!P71+'[2]2'!P71+'[2]3'!P71</f>
        <v>55</v>
      </c>
      <c r="Q71" s="44">
        <f>[2]ОП!Q71+[2]МТТ!Q71+[2]ПС!Q71+[2]ЛИЦ!Q71+'[2]1'!Q71+'[2]2'!Q71+'[2]3'!Q71</f>
        <v>0</v>
      </c>
      <c r="R71" s="44">
        <f>[2]ОП!R71+[2]МТТ!R71+[2]ПС!R71+[2]ЛИЦ!R71+'[2]1'!R71+'[2]2'!R71+'[2]3'!R71</f>
        <v>145</v>
      </c>
      <c r="S71" s="44">
        <f>[2]ОП!S71+[2]МТТ!S71+[2]ПС!S71+[2]ЛИЦ!S71+'[2]1'!S71+'[2]2'!S71+'[2]3'!S71</f>
        <v>89</v>
      </c>
      <c r="T71" s="44">
        <f>[2]ОП!T71+[2]МТТ!T71+[2]ПС!T71+[2]ЛИЦ!T71+'[2]1'!T71+'[2]2'!T71+'[2]3'!T71</f>
        <v>18</v>
      </c>
      <c r="U71" s="44">
        <f>[2]ОП!U71+[2]МТТ!U71+[2]ПС!U71+[2]ЛИЦ!U71+'[2]1'!U71+'[2]2'!U71+'[2]3'!U71</f>
        <v>138</v>
      </c>
      <c r="V71" s="44">
        <f>[2]ОП!V71+[2]МТТ!V71+[2]ПС!V71+[2]ЛИЦ!V71+'[2]1'!V71+'[2]2'!V71+'[2]3'!V71</f>
        <v>226</v>
      </c>
      <c r="W71" s="44">
        <f>[2]ОП!W71+[2]МТТ!W71+[2]ПС!W71+[2]ЛИЦ!W71+'[2]1'!W71+'[2]2'!W71+'[2]3'!W71</f>
        <v>0</v>
      </c>
    </row>
    <row r="72" spans="1:23" ht="15.75" thickBot="1" x14ac:dyDescent="0.3">
      <c r="A72" s="41" t="s">
        <v>110</v>
      </c>
      <c r="B72" s="19" t="s">
        <v>71</v>
      </c>
      <c r="C72" s="44">
        <f>[2]ОП!C72+[2]МТТ!C72+[2]ПС!C72+[2]ЛИЦ!C72+'[2]1'!C72+'[2]2'!C72+'[2]3'!C72</f>
        <v>11</v>
      </c>
      <c r="D72" s="44">
        <f>[2]ОП!D72+[2]МТТ!D72+[2]ПС!D72+[2]ЛИЦ!D72+'[2]1'!D72+'[2]2'!D72+'[2]3'!D72</f>
        <v>11</v>
      </c>
      <c r="E72" s="44">
        <f>[2]ОП!E72+[2]МТТ!E72+[2]ПС!E72+[2]ЛИЦ!E72+'[2]1'!E72+'[2]2'!E72+'[2]3'!E72</f>
        <v>0</v>
      </c>
      <c r="F72" s="44">
        <f>[2]ОП!F72+[2]МТТ!F72+[2]ПС!F72+[2]ЛИЦ!F72+'[2]1'!F72+'[2]2'!F72+'[2]3'!F72</f>
        <v>0</v>
      </c>
      <c r="G72" s="44">
        <f>[2]ОП!G72+[2]МТТ!G72+[2]ПС!G72+[2]ЛИЦ!G72+'[2]1'!G72+'[2]2'!G72+'[2]3'!G72</f>
        <v>0</v>
      </c>
      <c r="H72" s="44">
        <f>[2]ОП!H72+[2]МТТ!H72+[2]ПС!H72+[2]ЛИЦ!H72+'[2]1'!H72+'[2]2'!H72+'[2]3'!H72</f>
        <v>0</v>
      </c>
      <c r="I72" s="44">
        <f>[2]ОП!I72+[2]МТТ!I72+[2]ПС!I72+[2]ЛИЦ!I72+'[2]1'!I72+'[2]2'!I72+'[2]3'!I72</f>
        <v>0</v>
      </c>
      <c r="J72" s="44">
        <f>[2]ОП!J72+[2]МТТ!J72+[2]ПС!J72+[2]ЛИЦ!J72+'[2]1'!J72+'[2]2'!J72+'[2]3'!J72</f>
        <v>0</v>
      </c>
      <c r="K72" s="44">
        <f>[2]ОП!K72+[2]МТТ!K72+[2]ПС!K72+[2]ЛИЦ!K72+'[2]1'!K72+'[2]2'!K72+'[2]3'!K72</f>
        <v>5</v>
      </c>
      <c r="L72" s="44">
        <f>[2]ОП!L72+[2]МТТ!L72+[2]ПС!L72+[2]ЛИЦ!L72+'[2]1'!L72+'[2]2'!L72+'[2]3'!L72</f>
        <v>0</v>
      </c>
      <c r="M72" s="44">
        <f>[2]ОП!M72+[2]МТТ!M72+[2]ПС!M72+[2]ЛИЦ!M72+'[2]1'!M72+'[2]2'!M72+'[2]3'!M72</f>
        <v>0</v>
      </c>
      <c r="N72" s="44">
        <f>[2]ОП!N72+[2]МТТ!N72+[2]ПС!N72+[2]ЛИЦ!N72+'[2]1'!N72+'[2]2'!N72+'[2]3'!N72</f>
        <v>0</v>
      </c>
      <c r="O72" s="44">
        <f>[2]ОП!O72+[2]МТТ!O72+[2]ПС!O72+[2]ЛИЦ!O72+'[2]1'!O72+'[2]2'!O72+'[2]3'!O72</f>
        <v>6</v>
      </c>
      <c r="P72" s="44">
        <f>[2]ОП!P72+[2]МТТ!P72+[2]ПС!P72+[2]ЛИЦ!P72+'[2]1'!P72+'[2]2'!P72+'[2]3'!P72</f>
        <v>0</v>
      </c>
      <c r="Q72" s="44">
        <f>[2]ОП!Q72+[2]МТТ!Q72+[2]ПС!Q72+[2]ЛИЦ!Q72+'[2]1'!Q72+'[2]2'!Q72+'[2]3'!Q72</f>
        <v>0</v>
      </c>
      <c r="R72" s="44">
        <f>[2]ОП!R72+[2]МТТ!R72+[2]ПС!R72+[2]ЛИЦ!R72+'[2]1'!R72+'[2]2'!R72+'[2]3'!R72</f>
        <v>0</v>
      </c>
      <c r="S72" s="44">
        <f>[2]ОП!S72+[2]МТТ!S72+[2]ПС!S72+[2]ЛИЦ!S72+'[2]1'!S72+'[2]2'!S72+'[2]3'!S72</f>
        <v>0</v>
      </c>
      <c r="T72" s="44">
        <f>[2]ОП!T72+[2]МТТ!T72+[2]ПС!T72+[2]ЛИЦ!T72+'[2]1'!T72+'[2]2'!T72+'[2]3'!T72</f>
        <v>0</v>
      </c>
      <c r="U72" s="44">
        <f>[2]ОП!U72+[2]МТТ!U72+[2]ПС!U72+[2]ЛИЦ!U72+'[2]1'!U72+'[2]2'!U72+'[2]3'!U72</f>
        <v>0</v>
      </c>
      <c r="V72" s="44">
        <f>[2]ОП!V72+[2]МТТ!V72+[2]ПС!V72+[2]ЛИЦ!V72+'[2]1'!V72+'[2]2'!V72+'[2]3'!V72</f>
        <v>0</v>
      </c>
      <c r="W72" s="44">
        <f>[2]ОП!W72+[2]МТТ!W72+[2]ПС!W72+[2]ЛИЦ!W72+'[2]1'!W72+'[2]2'!W72+'[2]3'!W72</f>
        <v>0</v>
      </c>
    </row>
    <row r="73" spans="1:23" ht="36.75" thickBot="1" x14ac:dyDescent="0.3">
      <c r="A73" s="39" t="s">
        <v>111</v>
      </c>
      <c r="B73" s="16" t="s">
        <v>112</v>
      </c>
      <c r="C73" s="35">
        <f>SUM(C74:C75)</f>
        <v>0</v>
      </c>
      <c r="D73" s="35">
        <f t="shared" ref="D73:W73" si="15">SUM(D74:D75)</f>
        <v>0</v>
      </c>
      <c r="E73" s="35">
        <f t="shared" si="15"/>
        <v>0</v>
      </c>
      <c r="F73" s="35">
        <f t="shared" si="15"/>
        <v>0</v>
      </c>
      <c r="G73" s="35">
        <f t="shared" si="15"/>
        <v>0</v>
      </c>
      <c r="H73" s="35">
        <f t="shared" si="15"/>
        <v>0</v>
      </c>
      <c r="I73" s="35">
        <f t="shared" si="15"/>
        <v>0</v>
      </c>
      <c r="J73" s="35">
        <f t="shared" si="15"/>
        <v>0</v>
      </c>
      <c r="K73" s="35">
        <f t="shared" si="15"/>
        <v>0</v>
      </c>
      <c r="L73" s="35">
        <f t="shared" si="15"/>
        <v>0</v>
      </c>
      <c r="M73" s="35">
        <f t="shared" si="15"/>
        <v>0</v>
      </c>
      <c r="N73" s="35">
        <f t="shared" si="15"/>
        <v>0</v>
      </c>
      <c r="O73" s="35">
        <f t="shared" si="15"/>
        <v>0</v>
      </c>
      <c r="P73" s="35">
        <f t="shared" si="15"/>
        <v>0</v>
      </c>
      <c r="Q73" s="35">
        <f t="shared" si="15"/>
        <v>0</v>
      </c>
      <c r="R73" s="35">
        <f t="shared" si="15"/>
        <v>0</v>
      </c>
      <c r="S73" s="35">
        <f t="shared" si="15"/>
        <v>0</v>
      </c>
      <c r="T73" s="35">
        <f t="shared" si="15"/>
        <v>0</v>
      </c>
      <c r="U73" s="35">
        <f t="shared" si="15"/>
        <v>0</v>
      </c>
      <c r="V73" s="35">
        <f t="shared" si="15"/>
        <v>0</v>
      </c>
      <c r="W73" s="35">
        <f t="shared" si="15"/>
        <v>0</v>
      </c>
    </row>
    <row r="74" spans="1:23" ht="15.75" thickBot="1" x14ac:dyDescent="0.3">
      <c r="A74" s="41" t="s">
        <v>113</v>
      </c>
      <c r="B74" s="22" t="s">
        <v>114</v>
      </c>
      <c r="C74" s="34">
        <f>[2]ОП!C74+[2]МТТ!C74+[2]ПС!C74+[2]ЛИЦ!C74+'[2]1'!C74+'[2]2'!C74+'[2]3'!C74</f>
        <v>0</v>
      </c>
      <c r="D74" s="34">
        <f>[2]ОП!D74+[2]МТТ!D74+[2]ПС!D74+[2]ЛИЦ!D74+'[2]1'!D74+'[2]2'!D74+'[2]3'!D74</f>
        <v>0</v>
      </c>
      <c r="E74" s="34">
        <f>[2]ОП!E74+[2]МТТ!E74+[2]ПС!E74+[2]ЛИЦ!E74+'[2]1'!E74+'[2]2'!E74+'[2]3'!E74</f>
        <v>0</v>
      </c>
      <c r="F74" s="34">
        <f>[2]ОП!F74+[2]МТТ!F74+[2]ПС!F74+[2]ЛИЦ!F74+'[2]1'!F74+'[2]2'!F74+'[2]3'!F74</f>
        <v>0</v>
      </c>
      <c r="G74" s="34">
        <f>[2]ОП!G74+[2]МТТ!G74+[2]ПС!G74+[2]ЛИЦ!G74+'[2]1'!G74+'[2]2'!G74+'[2]3'!G74</f>
        <v>0</v>
      </c>
      <c r="H74" s="34">
        <f>[2]ОП!H74+[2]МТТ!H74+[2]ПС!H74+[2]ЛИЦ!H74+'[2]1'!H74+'[2]2'!H74+'[2]3'!H74</f>
        <v>0</v>
      </c>
      <c r="I74" s="34">
        <f>[2]ОП!I74+[2]МТТ!I74+[2]ПС!I74+[2]ЛИЦ!I74+'[2]1'!I74+'[2]2'!I74+'[2]3'!I74</f>
        <v>0</v>
      </c>
      <c r="J74" s="34">
        <f>[2]ОП!J74+[2]МТТ!J74+[2]ПС!J74+[2]ЛИЦ!J74+'[2]1'!J74+'[2]2'!J74+'[2]3'!J74</f>
        <v>0</v>
      </c>
      <c r="K74" s="34">
        <f>[2]ОП!K74+[2]МТТ!K74+[2]ПС!K74+[2]ЛИЦ!K74+'[2]1'!K74+'[2]2'!K74+'[2]3'!K74</f>
        <v>0</v>
      </c>
      <c r="L74" s="34">
        <f>[2]ОП!L74+[2]МТТ!L74+[2]ПС!L74+[2]ЛИЦ!L74+'[2]1'!L74+'[2]2'!L74+'[2]3'!L74</f>
        <v>0</v>
      </c>
      <c r="M74" s="34">
        <f>[2]ОП!M74+[2]МТТ!M74+[2]ПС!M74+[2]ЛИЦ!M74+'[2]1'!M74+'[2]2'!M74+'[2]3'!M74</f>
        <v>0</v>
      </c>
      <c r="N74" s="34">
        <f>[2]ОП!N74+[2]МТТ!N74+[2]ПС!N74+[2]ЛИЦ!N74+'[2]1'!N74+'[2]2'!N74+'[2]3'!N74</f>
        <v>0</v>
      </c>
      <c r="O74" s="34">
        <f>[2]ОП!O74+[2]МТТ!O74+[2]ПС!O74+[2]ЛИЦ!O74+'[2]1'!O74+'[2]2'!O74+'[2]3'!O74</f>
        <v>0</v>
      </c>
      <c r="P74" s="34">
        <f>[2]ОП!P74+[2]МТТ!P74+[2]ПС!P74+[2]ЛИЦ!P74+'[2]1'!P74+'[2]2'!P74+'[2]3'!P74</f>
        <v>0</v>
      </c>
      <c r="Q74" s="34">
        <f>[2]ОП!Q74+[2]МТТ!Q74+[2]ПС!Q74+[2]ЛИЦ!Q74+'[2]1'!Q74+'[2]2'!Q74+'[2]3'!Q74</f>
        <v>0</v>
      </c>
      <c r="R74" s="34">
        <f>[2]ОП!R74+[2]МТТ!R74+[2]ПС!R74+[2]ЛИЦ!R74+'[2]1'!R74+'[2]2'!R74+'[2]3'!R74</f>
        <v>0</v>
      </c>
      <c r="S74" s="34">
        <f>[2]ОП!S74+[2]МТТ!S74+[2]ПС!S74+[2]ЛИЦ!S74+'[2]1'!S74+'[2]2'!S74+'[2]3'!S74</f>
        <v>0</v>
      </c>
      <c r="T74" s="34">
        <f>[2]ОП!T74+[2]МТТ!T74+[2]ПС!T74+[2]ЛИЦ!T74+'[2]1'!T74+'[2]2'!T74+'[2]3'!T74</f>
        <v>0</v>
      </c>
      <c r="U74" s="34">
        <f>[2]ОП!U74+[2]МТТ!U74+[2]ПС!U74+[2]ЛИЦ!U74+'[2]1'!U74+'[2]2'!U74+'[2]3'!U74</f>
        <v>0</v>
      </c>
      <c r="V74" s="34">
        <f>[2]ОП!V74+[2]МТТ!V74+[2]ПС!V74+[2]ЛИЦ!V74+'[2]1'!V74+'[2]2'!V74+'[2]3'!V74</f>
        <v>0</v>
      </c>
      <c r="W74" s="34">
        <f>[2]ОП!W74+[2]МТТ!W74+[2]ПС!W74+[2]ЛИЦ!W74+'[2]1'!W74+'[2]2'!W74+'[2]3'!W74</f>
        <v>0</v>
      </c>
    </row>
    <row r="75" spans="1:23" ht="15.75" thickBot="1" x14ac:dyDescent="0.3">
      <c r="A75" s="41" t="s">
        <v>115</v>
      </c>
      <c r="B75" s="22" t="s">
        <v>116</v>
      </c>
      <c r="C75" s="34">
        <f>[2]ОП!C75+[2]МТТ!C75+[2]ПС!C75+[2]ЛИЦ!C75+'[2]1'!C75+'[2]2'!C75+'[2]3'!C75</f>
        <v>0</v>
      </c>
      <c r="D75" s="34">
        <f>[2]ОП!D75+[2]МТТ!D75+[2]ПС!D75+[2]ЛИЦ!D75+'[2]1'!D75+'[2]2'!D75+'[2]3'!D75</f>
        <v>0</v>
      </c>
      <c r="E75" s="34">
        <f>[2]ОП!E75+[2]МТТ!E75+[2]ПС!E75+[2]ЛИЦ!E75+'[2]1'!E75+'[2]2'!E75+'[2]3'!E75</f>
        <v>0</v>
      </c>
      <c r="F75" s="34">
        <f>[2]ОП!F75+[2]МТТ!F75+[2]ПС!F75+[2]ЛИЦ!F75+'[2]1'!F75+'[2]2'!F75+'[2]3'!F75</f>
        <v>0</v>
      </c>
      <c r="G75" s="34">
        <f>[2]ОП!G75+[2]МТТ!G75+[2]ПС!G75+[2]ЛИЦ!G75+'[2]1'!G75+'[2]2'!G75+'[2]3'!G75</f>
        <v>0</v>
      </c>
      <c r="H75" s="34">
        <f>[2]ОП!H75+[2]МТТ!H75+[2]ПС!H75+[2]ЛИЦ!H75+'[2]1'!H75+'[2]2'!H75+'[2]3'!H75</f>
        <v>0</v>
      </c>
      <c r="I75" s="34">
        <f>[2]ОП!I75+[2]МТТ!I75+[2]ПС!I75+[2]ЛИЦ!I75+'[2]1'!I75+'[2]2'!I75+'[2]3'!I75</f>
        <v>0</v>
      </c>
      <c r="J75" s="34">
        <f>[2]ОП!J75+[2]МТТ!J75+[2]ПС!J75+[2]ЛИЦ!J75+'[2]1'!J75+'[2]2'!J75+'[2]3'!J75</f>
        <v>0</v>
      </c>
      <c r="K75" s="34">
        <f>[2]ОП!K75+[2]МТТ!K75+[2]ПС!K75+[2]ЛИЦ!K75+'[2]1'!K75+'[2]2'!K75+'[2]3'!K75</f>
        <v>0</v>
      </c>
      <c r="L75" s="34">
        <f>[2]ОП!L75+[2]МТТ!L75+[2]ПС!L75+[2]ЛИЦ!L75+'[2]1'!L75+'[2]2'!L75+'[2]3'!L75</f>
        <v>0</v>
      </c>
      <c r="M75" s="34">
        <f>[2]ОП!M75+[2]МТТ!M75+[2]ПС!M75+[2]ЛИЦ!M75+'[2]1'!M75+'[2]2'!M75+'[2]3'!M75</f>
        <v>0</v>
      </c>
      <c r="N75" s="34">
        <f>[2]ОП!N75+[2]МТТ!N75+[2]ПС!N75+[2]ЛИЦ!N75+'[2]1'!N75+'[2]2'!N75+'[2]3'!N75</f>
        <v>0</v>
      </c>
      <c r="O75" s="34">
        <f>[2]ОП!O75+[2]МТТ!O75+[2]ПС!O75+[2]ЛИЦ!O75+'[2]1'!O75+'[2]2'!O75+'[2]3'!O75</f>
        <v>0</v>
      </c>
      <c r="P75" s="34">
        <f>[2]ОП!P75+[2]МТТ!P75+[2]ПС!P75+[2]ЛИЦ!P75+'[2]1'!P75+'[2]2'!P75+'[2]3'!P75</f>
        <v>0</v>
      </c>
      <c r="Q75" s="34">
        <f>[2]ОП!Q75+[2]МТТ!Q75+[2]ПС!Q75+[2]ЛИЦ!Q75+'[2]1'!Q75+'[2]2'!Q75+'[2]3'!Q75</f>
        <v>0</v>
      </c>
      <c r="R75" s="34">
        <f>[2]ОП!R75+[2]МТТ!R75+[2]ПС!R75+[2]ЛИЦ!R75+'[2]1'!R75+'[2]2'!R75+'[2]3'!R75</f>
        <v>0</v>
      </c>
      <c r="S75" s="34">
        <f>[2]ОП!S75+[2]МТТ!S75+[2]ПС!S75+[2]ЛИЦ!S75+'[2]1'!S75+'[2]2'!S75+'[2]3'!S75</f>
        <v>0</v>
      </c>
      <c r="T75" s="34">
        <f>[2]ОП!T75+[2]МТТ!T75+[2]ПС!T75+[2]ЛИЦ!T75+'[2]1'!T75+'[2]2'!T75+'[2]3'!T75</f>
        <v>0</v>
      </c>
      <c r="U75" s="34">
        <f>[2]ОП!U75+[2]МТТ!U75+[2]ПС!U75+[2]ЛИЦ!U75+'[2]1'!U75+'[2]2'!U75+'[2]3'!U75</f>
        <v>0</v>
      </c>
      <c r="V75" s="34">
        <f>[2]ОП!V75+[2]МТТ!V75+[2]ПС!V75+[2]ЛИЦ!V75+'[2]1'!V75+'[2]2'!V75+'[2]3'!V75</f>
        <v>0</v>
      </c>
      <c r="W75" s="34">
        <f>[2]ОП!W75+[2]МТТ!W75+[2]ПС!W75+[2]ЛИЦ!W75+'[2]1'!W75+'[2]2'!W75+'[2]3'!W75</f>
        <v>0</v>
      </c>
    </row>
    <row r="76" spans="1:23" ht="36.75" thickBot="1" x14ac:dyDescent="0.3">
      <c r="A76" s="39" t="s">
        <v>117</v>
      </c>
      <c r="B76" s="16" t="s">
        <v>118</v>
      </c>
      <c r="C76" s="35">
        <f>[2]ОП!C76+[2]МТТ!C76+[2]ПС!C76+[2]ЛИЦ!C76+'[2]1'!C76+'[2]2'!C76+'[2]3'!C76</f>
        <v>3</v>
      </c>
      <c r="D76" s="35">
        <f>[2]ОП!D76+[2]МТТ!D76+[2]ПС!D76+[2]ЛИЦ!D76+'[2]1'!D76+'[2]2'!D76+'[2]3'!D76</f>
        <v>0</v>
      </c>
      <c r="E76" s="35">
        <f>[2]ОП!E76+[2]МТТ!E76+[2]ПС!E76+[2]ЛИЦ!E76+'[2]1'!E76+'[2]2'!E76+'[2]3'!E76</f>
        <v>0</v>
      </c>
      <c r="F76" s="35">
        <f>[2]ОП!F76+[2]МТТ!F76+[2]ПС!F76+[2]ЛИЦ!F76+'[2]1'!F76+'[2]2'!F76+'[2]3'!F76</f>
        <v>3</v>
      </c>
      <c r="G76" s="35">
        <f>[2]ОП!G76+[2]МТТ!G76+[2]ПС!G76+[2]ЛИЦ!G76+'[2]1'!G76+'[2]2'!G76+'[2]3'!G76</f>
        <v>0</v>
      </c>
      <c r="H76" s="35">
        <f>[2]ОП!H76+[2]МТТ!H76+[2]ПС!H76+[2]ЛИЦ!H76+'[2]1'!H76+'[2]2'!H76+'[2]3'!H76</f>
        <v>0</v>
      </c>
      <c r="I76" s="35">
        <f>[2]ОП!I76+[2]МТТ!I76+[2]ПС!I76+[2]ЛИЦ!I76+'[2]1'!I76+'[2]2'!I76+'[2]3'!I76</f>
        <v>0</v>
      </c>
      <c r="J76" s="35">
        <f>[2]ОП!J76+[2]МТТ!J76+[2]ПС!J76+[2]ЛИЦ!J76+'[2]1'!J76+'[2]2'!J76+'[2]3'!J76</f>
        <v>0</v>
      </c>
      <c r="K76" s="35">
        <f>[2]ОП!K76+[2]МТТ!K76+[2]ПС!K76+[2]ЛИЦ!K76+'[2]1'!K76+'[2]2'!K76+'[2]3'!K76</f>
        <v>0</v>
      </c>
      <c r="L76" s="35">
        <f>[2]ОП!L76+[2]МТТ!L76+[2]ПС!L76+[2]ЛИЦ!L76+'[2]1'!L76+'[2]2'!L76+'[2]3'!L76</f>
        <v>0</v>
      </c>
      <c r="M76" s="35">
        <f>[2]ОП!M76+[2]МТТ!M76+[2]ПС!M76+[2]ЛИЦ!M76+'[2]1'!M76+'[2]2'!M76+'[2]3'!M76</f>
        <v>0</v>
      </c>
      <c r="N76" s="35">
        <f>[2]ОП!N76+[2]МТТ!N76+[2]ПС!N76+[2]ЛИЦ!N76+'[2]1'!N76+'[2]2'!N76+'[2]3'!N76</f>
        <v>0</v>
      </c>
      <c r="O76" s="35">
        <f>[2]ОП!O76+[2]МТТ!O76+[2]ПС!O76+[2]ЛИЦ!O76+'[2]1'!O76+'[2]2'!O76+'[2]3'!O76</f>
        <v>1</v>
      </c>
      <c r="P76" s="35">
        <f>[2]ОП!P76+[2]МТТ!P76+[2]ПС!P76+[2]ЛИЦ!P76+'[2]1'!P76+'[2]2'!P76+'[2]3'!P76</f>
        <v>0</v>
      </c>
      <c r="Q76" s="35">
        <f>[2]ОП!Q76+[2]МТТ!Q76+[2]ПС!Q76+[2]ЛИЦ!Q76+'[2]1'!Q76+'[2]2'!Q76+'[2]3'!Q76</f>
        <v>0</v>
      </c>
      <c r="R76" s="35">
        <f>[2]ОП!R76+[2]МТТ!R76+[2]ПС!R76+[2]ЛИЦ!R76+'[2]1'!R76+'[2]2'!R76+'[2]3'!R76</f>
        <v>2</v>
      </c>
      <c r="S76" s="35">
        <f>[2]ОП!S76+[2]МТТ!S76+[2]ПС!S76+[2]ЛИЦ!S76+'[2]1'!S76+'[2]2'!S76+'[2]3'!S76</f>
        <v>0</v>
      </c>
      <c r="T76" s="35">
        <f>[2]ОП!T76+[2]МТТ!T76+[2]ПС!T76+[2]ЛИЦ!T76+'[2]1'!T76+'[2]2'!T76+'[2]3'!T76</f>
        <v>0</v>
      </c>
      <c r="U76" s="35">
        <f>[2]ОП!U76+[2]МТТ!U76+[2]ПС!U76+[2]ЛИЦ!U76+'[2]1'!U76+'[2]2'!U76+'[2]3'!U76</f>
        <v>0</v>
      </c>
      <c r="V76" s="35">
        <f>[2]ОП!V76+[2]МТТ!V76+[2]ПС!V76+[2]ЛИЦ!V76+'[2]1'!V76+'[2]2'!V76+'[2]3'!V76</f>
        <v>0</v>
      </c>
      <c r="W76" s="35">
        <f>[2]ОП!W76+[2]МТТ!W76+[2]ПС!W76+[2]ЛИЦ!W76+'[2]1'!W76+'[2]2'!W76+'[2]3'!W76</f>
        <v>0</v>
      </c>
    </row>
    <row r="77" spans="1:23" ht="48.75" thickBot="1" x14ac:dyDescent="0.3">
      <c r="A77" s="41" t="s">
        <v>119</v>
      </c>
      <c r="B77" s="22" t="s">
        <v>120</v>
      </c>
      <c r="C77" s="34">
        <f>[2]ОП!C77+[2]МТТ!C77+[2]ПС!C77+[2]ЛИЦ!C77+'[2]1'!C77+'[2]2'!C77+'[2]3'!C77</f>
        <v>3</v>
      </c>
      <c r="D77" s="34">
        <f>[2]ОП!D77+[2]МТТ!D77+[2]ПС!D77+[2]ЛИЦ!D77+'[2]1'!D77+'[2]2'!D77+'[2]3'!D77</f>
        <v>0</v>
      </c>
      <c r="E77" s="34">
        <f>[2]ОП!E77+[2]МТТ!E77+[2]ПС!E77+[2]ЛИЦ!E77+'[2]1'!E77+'[2]2'!E77+'[2]3'!E77</f>
        <v>0</v>
      </c>
      <c r="F77" s="34">
        <f>[2]ОП!F77+[2]МТТ!F77+[2]ПС!F77+[2]ЛИЦ!F77+'[2]1'!F77+'[2]2'!F77+'[2]3'!F77</f>
        <v>3</v>
      </c>
      <c r="G77" s="34">
        <f>[2]ОП!G77+[2]МТТ!G77+[2]ПС!G77+[2]ЛИЦ!G77+'[2]1'!G77+'[2]2'!G77+'[2]3'!G77</f>
        <v>0</v>
      </c>
      <c r="H77" s="34">
        <f>[2]ОП!H77+[2]МТТ!H77+[2]ПС!H77+[2]ЛИЦ!H77+'[2]1'!H77+'[2]2'!H77+'[2]3'!H77</f>
        <v>0</v>
      </c>
      <c r="I77" s="34">
        <f>[2]ОП!I77+[2]МТТ!I77+[2]ПС!I77+[2]ЛИЦ!I77+'[2]1'!I77+'[2]2'!I77+'[2]3'!I77</f>
        <v>0</v>
      </c>
      <c r="J77" s="34">
        <f>[2]ОП!J77+[2]МТТ!J77+[2]ПС!J77+[2]ЛИЦ!J77+'[2]1'!J77+'[2]2'!J77+'[2]3'!J77</f>
        <v>0</v>
      </c>
      <c r="K77" s="34">
        <f>[2]ОП!K77+[2]МТТ!K77+[2]ПС!K77+[2]ЛИЦ!K77+'[2]1'!K77+'[2]2'!K77+'[2]3'!K77</f>
        <v>0</v>
      </c>
      <c r="L77" s="34">
        <f>[2]ОП!L77+[2]МТТ!L77+[2]ПС!L77+[2]ЛИЦ!L77+'[2]1'!L77+'[2]2'!L77+'[2]3'!L77</f>
        <v>0</v>
      </c>
      <c r="M77" s="34">
        <f>[2]ОП!M77+[2]МТТ!M77+[2]ПС!M77+[2]ЛИЦ!M77+'[2]1'!M77+'[2]2'!M77+'[2]3'!M77</f>
        <v>0</v>
      </c>
      <c r="N77" s="34">
        <f>[2]ОП!N77+[2]МТТ!N77+[2]ПС!N77+[2]ЛИЦ!N77+'[2]1'!N77+'[2]2'!N77+'[2]3'!N77</f>
        <v>0</v>
      </c>
      <c r="O77" s="34">
        <f>[2]ОП!O77+[2]МТТ!O77+[2]ПС!O77+[2]ЛИЦ!O77+'[2]1'!O77+'[2]2'!O77+'[2]3'!O77</f>
        <v>1</v>
      </c>
      <c r="P77" s="34">
        <f>[2]ОП!P77+[2]МТТ!P77+[2]ПС!P77+[2]ЛИЦ!P77+'[2]1'!P77+'[2]2'!P77+'[2]3'!P77</f>
        <v>0</v>
      </c>
      <c r="Q77" s="34">
        <f>[2]ОП!Q77+[2]МТТ!Q77+[2]ПС!Q77+[2]ЛИЦ!Q77+'[2]1'!Q77+'[2]2'!Q77+'[2]3'!Q77</f>
        <v>0</v>
      </c>
      <c r="R77" s="34">
        <f>[2]ОП!R77+[2]МТТ!R77+[2]ПС!R77+[2]ЛИЦ!R77+'[2]1'!R77+'[2]2'!R77+'[2]3'!R77</f>
        <v>2</v>
      </c>
      <c r="S77" s="34">
        <f>[2]ОП!S77+[2]МТТ!S77+[2]ПС!S77+[2]ЛИЦ!S77+'[2]1'!S77+'[2]2'!S77+'[2]3'!S77</f>
        <v>0</v>
      </c>
      <c r="T77" s="34">
        <f>[2]ОП!T77+[2]МТТ!T77+[2]ПС!T77+[2]ЛИЦ!T77+'[2]1'!T77+'[2]2'!T77+'[2]3'!T77</f>
        <v>0</v>
      </c>
      <c r="U77" s="34">
        <f>[2]ОП!U77+[2]МТТ!U77+[2]ПС!U77+[2]ЛИЦ!U77+'[2]1'!U77+'[2]2'!U77+'[2]3'!U77</f>
        <v>0</v>
      </c>
      <c r="V77" s="34">
        <f>[2]ОП!V77+[2]МТТ!V77+[2]ПС!V77+[2]ЛИЦ!V77+'[2]1'!V77+'[2]2'!V77+'[2]3'!V77</f>
        <v>0</v>
      </c>
      <c r="W77" s="34">
        <f>[2]ОП!W77+[2]МТТ!W77+[2]ПС!W77+[2]ЛИЦ!W77+'[2]1'!W77+'[2]2'!W77+'[2]3'!W77</f>
        <v>0</v>
      </c>
    </row>
    <row r="78" spans="1:23" ht="24.75" thickBot="1" x14ac:dyDescent="0.3">
      <c r="A78" s="39" t="s">
        <v>121</v>
      </c>
      <c r="B78" s="16" t="s">
        <v>122</v>
      </c>
      <c r="C78" s="35">
        <f>[2]ОП!C78+[2]МТТ!C78+[2]ПС!C78+[2]ЛИЦ!C78+'[2]1'!C78+'[2]2'!C78+'[2]3'!C78</f>
        <v>0</v>
      </c>
      <c r="D78" s="35">
        <f>[2]ОП!D78+[2]МТТ!D78+[2]ПС!D78+[2]ЛИЦ!D78+'[2]1'!D78+'[2]2'!D78+'[2]3'!D78</f>
        <v>0</v>
      </c>
      <c r="E78" s="35">
        <f>[2]ОП!E78+[2]МТТ!E78+[2]ПС!E78+[2]ЛИЦ!E78+'[2]1'!E78+'[2]2'!E78+'[2]3'!E78</f>
        <v>0</v>
      </c>
      <c r="F78" s="35">
        <f>[2]ОП!F78+[2]МТТ!F78+[2]ПС!F78+[2]ЛИЦ!F78+'[2]1'!F78+'[2]2'!F78+'[2]3'!F78</f>
        <v>0</v>
      </c>
      <c r="G78" s="35">
        <f>[2]ОП!G78+[2]МТТ!G78+[2]ПС!G78+[2]ЛИЦ!G78+'[2]1'!G78+'[2]2'!G78+'[2]3'!G78</f>
        <v>0</v>
      </c>
      <c r="H78" s="35">
        <f>[2]ОП!H78+[2]МТТ!H78+[2]ПС!H78+[2]ЛИЦ!H78+'[2]1'!H78+'[2]2'!H78+'[2]3'!H78</f>
        <v>0</v>
      </c>
      <c r="I78" s="35">
        <f>[2]ОП!I78+[2]МТТ!I78+[2]ПС!I78+[2]ЛИЦ!I78+'[2]1'!I78+'[2]2'!I78+'[2]3'!I78</f>
        <v>0</v>
      </c>
      <c r="J78" s="35">
        <f>[2]ОП!J78+[2]МТТ!J78+[2]ПС!J78+[2]ЛИЦ!J78+'[2]1'!J78+'[2]2'!J78+'[2]3'!J78</f>
        <v>0</v>
      </c>
      <c r="K78" s="35">
        <f>[2]ОП!K78+[2]МТТ!K78+[2]ПС!K78+[2]ЛИЦ!K78+'[2]1'!K78+'[2]2'!K78+'[2]3'!K78</f>
        <v>0</v>
      </c>
      <c r="L78" s="35">
        <f>[2]ОП!L78+[2]МТТ!L78+[2]ПС!L78+[2]ЛИЦ!L78+'[2]1'!L78+'[2]2'!L78+'[2]3'!L78</f>
        <v>0</v>
      </c>
      <c r="M78" s="35">
        <f>[2]ОП!M78+[2]МТТ!M78+[2]ПС!M78+[2]ЛИЦ!M78+'[2]1'!M78+'[2]2'!M78+'[2]3'!M78</f>
        <v>0</v>
      </c>
      <c r="N78" s="35">
        <f>[2]ОП!N78+[2]МТТ!N78+[2]ПС!N78+[2]ЛИЦ!N78+'[2]1'!N78+'[2]2'!N78+'[2]3'!N78</f>
        <v>0</v>
      </c>
      <c r="O78" s="35">
        <f>[2]ОП!O78+[2]МТТ!O78+[2]ПС!O78+[2]ЛИЦ!O78+'[2]1'!O78+'[2]2'!O78+'[2]3'!O78</f>
        <v>0</v>
      </c>
      <c r="P78" s="35">
        <f>[2]ОП!P78+[2]МТТ!P78+[2]ПС!P78+[2]ЛИЦ!P78+'[2]1'!P78+'[2]2'!P78+'[2]3'!P78</f>
        <v>0</v>
      </c>
      <c r="Q78" s="35">
        <f>[2]ОП!Q78+[2]МТТ!Q78+[2]ПС!Q78+[2]ЛИЦ!Q78+'[2]1'!Q78+'[2]2'!Q78+'[2]3'!Q78</f>
        <v>0</v>
      </c>
      <c r="R78" s="35">
        <f>[2]ОП!R78+[2]МТТ!R78+[2]ПС!R78+[2]ЛИЦ!R78+'[2]1'!R78+'[2]2'!R78+'[2]3'!R78</f>
        <v>0</v>
      </c>
      <c r="S78" s="35">
        <f>[2]ОП!S78+[2]МТТ!S78+[2]ПС!S78+[2]ЛИЦ!S78+'[2]1'!S78+'[2]2'!S78+'[2]3'!S78</f>
        <v>0</v>
      </c>
      <c r="T78" s="35">
        <f>[2]ОП!T78+[2]МТТ!T78+[2]ПС!T78+[2]ЛИЦ!T78+'[2]1'!T78+'[2]2'!T78+'[2]3'!T78</f>
        <v>0</v>
      </c>
      <c r="U78" s="35">
        <f>[2]ОП!U78+[2]МТТ!U78+[2]ПС!U78+[2]ЛИЦ!U78+'[2]1'!U78+'[2]2'!U78+'[2]3'!U78</f>
        <v>0</v>
      </c>
      <c r="V78" s="35">
        <f>[2]ОП!V78+[2]МТТ!V78+[2]ПС!V78+[2]ЛИЦ!V78+'[2]1'!V78+'[2]2'!V78+'[2]3'!V78</f>
        <v>0</v>
      </c>
      <c r="W78" s="35">
        <f>[2]ОП!W78+[2]МТТ!W78+[2]ПС!W78+[2]ЛИЦ!W78+'[2]1'!W78+'[2]2'!W78+'[2]3'!W78</f>
        <v>0</v>
      </c>
    </row>
    <row r="79" spans="1:23" ht="36.75" thickBot="1" x14ac:dyDescent="0.3">
      <c r="A79" s="41" t="s">
        <v>123</v>
      </c>
      <c r="B79" s="22" t="s">
        <v>124</v>
      </c>
      <c r="C79" s="34">
        <f>[2]ОП!C79+[2]МТТ!C79+[2]ПС!C79+[2]ЛИЦ!C79+'[2]1'!C79+'[2]2'!C79+'[2]3'!C79</f>
        <v>0</v>
      </c>
      <c r="D79" s="34">
        <f>[2]ОП!D79+[2]МТТ!D79+[2]ПС!D79+[2]ЛИЦ!D79+'[2]1'!D79+'[2]2'!D79+'[2]3'!D79</f>
        <v>0</v>
      </c>
      <c r="E79" s="34">
        <f>[2]ОП!E79+[2]МТТ!E79+[2]ПС!E79+[2]ЛИЦ!E79+'[2]1'!E79+'[2]2'!E79+'[2]3'!E79</f>
        <v>0</v>
      </c>
      <c r="F79" s="34">
        <f>[2]ОП!F79+[2]МТТ!F79+[2]ПС!F79+[2]ЛИЦ!F79+'[2]1'!F79+'[2]2'!F79+'[2]3'!F79</f>
        <v>0</v>
      </c>
      <c r="G79" s="34">
        <f>[2]ОП!G79+[2]МТТ!G79+[2]ПС!G79+[2]ЛИЦ!G79+'[2]1'!G79+'[2]2'!G79+'[2]3'!G79</f>
        <v>0</v>
      </c>
      <c r="H79" s="34">
        <f>[2]ОП!H79+[2]МТТ!H79+[2]ПС!H79+[2]ЛИЦ!H79+'[2]1'!H79+'[2]2'!H79+'[2]3'!H79</f>
        <v>0</v>
      </c>
      <c r="I79" s="34">
        <f>[2]ОП!I79+[2]МТТ!I79+[2]ПС!I79+[2]ЛИЦ!I79+'[2]1'!I79+'[2]2'!I79+'[2]3'!I79</f>
        <v>0</v>
      </c>
      <c r="J79" s="34">
        <f>[2]ОП!J79+[2]МТТ!J79+[2]ПС!J79+[2]ЛИЦ!J79+'[2]1'!J79+'[2]2'!J79+'[2]3'!J79</f>
        <v>0</v>
      </c>
      <c r="K79" s="34">
        <f>[2]ОП!K79+[2]МТТ!K79+[2]ПС!K79+[2]ЛИЦ!K79+'[2]1'!K79+'[2]2'!K79+'[2]3'!K79</f>
        <v>0</v>
      </c>
      <c r="L79" s="34">
        <f>[2]ОП!L79+[2]МТТ!L79+[2]ПС!L79+[2]ЛИЦ!L79+'[2]1'!L79+'[2]2'!L79+'[2]3'!L79</f>
        <v>0</v>
      </c>
      <c r="M79" s="34">
        <f>[2]ОП!M79+[2]МТТ!M79+[2]ПС!M79+[2]ЛИЦ!M79+'[2]1'!M79+'[2]2'!M79+'[2]3'!M79</f>
        <v>0</v>
      </c>
      <c r="N79" s="34">
        <f>[2]ОП!N79+[2]МТТ!N79+[2]ПС!N79+[2]ЛИЦ!N79+'[2]1'!N79+'[2]2'!N79+'[2]3'!N79</f>
        <v>0</v>
      </c>
      <c r="O79" s="34">
        <f>[2]ОП!O79+[2]МТТ!O79+[2]ПС!O79+[2]ЛИЦ!O79+'[2]1'!O79+'[2]2'!O79+'[2]3'!O79</f>
        <v>0</v>
      </c>
      <c r="P79" s="34">
        <f>[2]ОП!P79+[2]МТТ!P79+[2]ПС!P79+[2]ЛИЦ!P79+'[2]1'!P79+'[2]2'!P79+'[2]3'!P79</f>
        <v>0</v>
      </c>
      <c r="Q79" s="34">
        <f>[2]ОП!Q79+[2]МТТ!Q79+[2]ПС!Q79+[2]ЛИЦ!Q79+'[2]1'!Q79+'[2]2'!Q79+'[2]3'!Q79</f>
        <v>0</v>
      </c>
      <c r="R79" s="34">
        <f>[2]ОП!R79+[2]МТТ!R79+[2]ПС!R79+[2]ЛИЦ!R79+'[2]1'!R79+'[2]2'!R79+'[2]3'!R79</f>
        <v>0</v>
      </c>
      <c r="S79" s="34">
        <f>[2]ОП!S79+[2]МТТ!S79+[2]ПС!S79+[2]ЛИЦ!S79+'[2]1'!S79+'[2]2'!S79+'[2]3'!S79</f>
        <v>0</v>
      </c>
      <c r="T79" s="34">
        <f>[2]ОП!T79+[2]МТТ!T79+[2]ПС!T79+[2]ЛИЦ!T79+'[2]1'!T79+'[2]2'!T79+'[2]3'!T79</f>
        <v>0</v>
      </c>
      <c r="U79" s="34">
        <f>[2]ОП!U79+[2]МТТ!U79+[2]ПС!U79+[2]ЛИЦ!U79+'[2]1'!U79+'[2]2'!U79+'[2]3'!U79</f>
        <v>0</v>
      </c>
      <c r="V79" s="34">
        <f>[2]ОП!V79+[2]МТТ!V79+[2]ПС!V79+[2]ЛИЦ!V79+'[2]1'!V79+'[2]2'!V79+'[2]3'!V79</f>
        <v>0</v>
      </c>
      <c r="W79" s="34">
        <f>[2]ОП!W79+[2]МТТ!W79+[2]ПС!W79+[2]ЛИЦ!W79+'[2]1'!W79+'[2]2'!W79+'[2]3'!W79</f>
        <v>0</v>
      </c>
    </row>
    <row r="80" spans="1:23" ht="48.75" thickBot="1" x14ac:dyDescent="0.3">
      <c r="A80" s="38" t="s">
        <v>125</v>
      </c>
      <c r="B80" s="16" t="s">
        <v>126</v>
      </c>
      <c r="C80" s="2">
        <f>SUM(C81:C83)</f>
        <v>221</v>
      </c>
      <c r="D80" s="2">
        <f t="shared" ref="D80:W80" si="16">SUM(D81:D83)</f>
        <v>17</v>
      </c>
      <c r="E80" s="2">
        <f t="shared" si="16"/>
        <v>20</v>
      </c>
      <c r="F80" s="2">
        <f t="shared" si="16"/>
        <v>174</v>
      </c>
      <c r="G80" s="2">
        <f t="shared" si="16"/>
        <v>10</v>
      </c>
      <c r="H80" s="2">
        <f t="shared" si="16"/>
        <v>0</v>
      </c>
      <c r="I80" s="2">
        <f t="shared" si="16"/>
        <v>1</v>
      </c>
      <c r="J80" s="2">
        <f t="shared" si="16"/>
        <v>0</v>
      </c>
      <c r="K80" s="2">
        <f t="shared" si="16"/>
        <v>14</v>
      </c>
      <c r="L80" s="2">
        <f t="shared" si="16"/>
        <v>0</v>
      </c>
      <c r="M80" s="2">
        <f t="shared" si="16"/>
        <v>0</v>
      </c>
      <c r="N80" s="2">
        <f t="shared" si="16"/>
        <v>2</v>
      </c>
      <c r="O80" s="2">
        <f t="shared" si="16"/>
        <v>69</v>
      </c>
      <c r="P80" s="2">
        <f t="shared" si="16"/>
        <v>11</v>
      </c>
      <c r="Q80" s="2">
        <f t="shared" si="16"/>
        <v>16</v>
      </c>
      <c r="R80" s="2">
        <f t="shared" si="16"/>
        <v>35</v>
      </c>
      <c r="S80" s="2">
        <f t="shared" si="16"/>
        <v>22</v>
      </c>
      <c r="T80" s="2">
        <f t="shared" si="16"/>
        <v>7</v>
      </c>
      <c r="U80" s="2">
        <f t="shared" si="16"/>
        <v>16</v>
      </c>
      <c r="V80" s="2">
        <f t="shared" si="16"/>
        <v>28</v>
      </c>
      <c r="W80" s="2">
        <f t="shared" si="16"/>
        <v>0</v>
      </c>
    </row>
    <row r="81" spans="1:23" ht="15.75" thickBot="1" x14ac:dyDescent="0.3">
      <c r="A81" s="41" t="s">
        <v>127</v>
      </c>
      <c r="B81" s="19" t="s">
        <v>18</v>
      </c>
      <c r="C81" s="34">
        <f>[2]ОП!C81+[2]МТТ!C81+[2]ПС!C81+[2]ЛИЦ!C81+'[2]1'!C81+'[2]2'!C81+'[2]3'!C81</f>
        <v>135</v>
      </c>
      <c r="D81" s="34">
        <f>[2]ОП!D81+[2]МТТ!D81+[2]ПС!D81+[2]ЛИЦ!D81+'[2]1'!D81+'[2]2'!D81+'[2]3'!D81</f>
        <v>4</v>
      </c>
      <c r="E81" s="34">
        <f>[2]ОП!E81+[2]МТТ!E81+[2]ПС!E81+[2]ЛИЦ!E81+'[2]1'!E81+'[2]2'!E81+'[2]3'!E81</f>
        <v>10</v>
      </c>
      <c r="F81" s="34">
        <f>[2]ОП!F81+[2]МТТ!F81+[2]ПС!F81+[2]ЛИЦ!F81+'[2]1'!F81+'[2]2'!F81+'[2]3'!F81</f>
        <v>121</v>
      </c>
      <c r="G81" s="34">
        <f>[2]ОП!G81+[2]МТТ!G81+[2]ПС!G81+[2]ЛИЦ!G81+'[2]1'!G81+'[2]2'!G81+'[2]3'!G81</f>
        <v>0</v>
      </c>
      <c r="H81" s="34">
        <f>[2]ОП!H81+[2]МТТ!H81+[2]ПС!H81+[2]ЛИЦ!H81+'[2]1'!H81+'[2]2'!H81+'[2]3'!H81</f>
        <v>0</v>
      </c>
      <c r="I81" s="34">
        <f>[2]ОП!I81+[2]МТТ!I81+[2]ПС!I81+[2]ЛИЦ!I81+'[2]1'!I81+'[2]2'!I81+'[2]3'!I81</f>
        <v>1</v>
      </c>
      <c r="J81" s="34">
        <f>[2]ОП!J81+[2]МТТ!J81+[2]ПС!J81+[2]ЛИЦ!J81+'[2]1'!J81+'[2]2'!J81+'[2]3'!J81</f>
        <v>0</v>
      </c>
      <c r="K81" s="34">
        <f>[2]ОП!K81+[2]МТТ!K81+[2]ПС!K81+[2]ЛИЦ!K81+'[2]1'!K81+'[2]2'!K81+'[2]3'!K81</f>
        <v>8</v>
      </c>
      <c r="L81" s="34">
        <f>[2]ОП!L81+[2]МТТ!L81+[2]ПС!L81+[2]ЛИЦ!L81+'[2]1'!L81+'[2]2'!L81+'[2]3'!L81</f>
        <v>0</v>
      </c>
      <c r="M81" s="34">
        <f>[2]ОП!M81+[2]МТТ!M81+[2]ПС!M81+[2]ЛИЦ!M81+'[2]1'!M81+'[2]2'!M81+'[2]3'!M81</f>
        <v>0</v>
      </c>
      <c r="N81" s="34">
        <f>[2]ОП!N81+[2]МТТ!N81+[2]ПС!N81+[2]ЛИЦ!N81+'[2]1'!N81+'[2]2'!N81+'[2]3'!N81</f>
        <v>2</v>
      </c>
      <c r="O81" s="34">
        <f>[2]ОП!O81+[2]МТТ!O81+[2]ПС!O81+[2]ЛИЦ!O81+'[2]1'!O81+'[2]2'!O81+'[2]3'!O81</f>
        <v>25</v>
      </c>
      <c r="P81" s="34">
        <f>[2]ОП!P81+[2]МТТ!P81+[2]ПС!P81+[2]ЛИЦ!P81+'[2]1'!P81+'[2]2'!P81+'[2]3'!P81</f>
        <v>9</v>
      </c>
      <c r="Q81" s="34">
        <f>[2]ОП!Q81+[2]МТТ!Q81+[2]ПС!Q81+[2]ЛИЦ!Q81+'[2]1'!Q81+'[2]2'!Q81+'[2]3'!Q81</f>
        <v>2</v>
      </c>
      <c r="R81" s="34">
        <f>[2]ОП!R81+[2]МТТ!R81+[2]ПС!R81+[2]ЛИЦ!R81+'[2]1'!R81+'[2]2'!R81+'[2]3'!R81</f>
        <v>35</v>
      </c>
      <c r="S81" s="34">
        <f>[2]ОП!S81+[2]МТТ!S81+[2]ПС!S81+[2]ЛИЦ!S81+'[2]1'!S81+'[2]2'!S81+'[2]3'!S81</f>
        <v>22</v>
      </c>
      <c r="T81" s="34">
        <f>[2]ОП!T81+[2]МТТ!T81+[2]ПС!T81+[2]ЛИЦ!T81+'[2]1'!T81+'[2]2'!T81+'[2]3'!T81</f>
        <v>6</v>
      </c>
      <c r="U81" s="34">
        <f>[2]ОП!U81+[2]МТТ!U81+[2]ПС!U81+[2]ЛИЦ!U81+'[2]1'!U81+'[2]2'!U81+'[2]3'!U81</f>
        <v>3</v>
      </c>
      <c r="V81" s="34">
        <f>[2]ОП!V81+[2]МТТ!V81+[2]ПС!V81+[2]ЛИЦ!V81+'[2]1'!V81+'[2]2'!V81+'[2]3'!V81</f>
        <v>22</v>
      </c>
      <c r="W81" s="34">
        <f>[2]ОП!W81+[2]МТТ!W81+[2]ПС!W81+[2]ЛИЦ!W81+'[2]1'!W81+'[2]2'!W81+'[2]3'!W81</f>
        <v>0</v>
      </c>
    </row>
    <row r="82" spans="1:23" ht="15.75" thickBot="1" x14ac:dyDescent="0.3">
      <c r="A82" s="41" t="s">
        <v>128</v>
      </c>
      <c r="B82" s="19" t="s">
        <v>57</v>
      </c>
      <c r="C82" s="34">
        <f>[2]ОП!C82+[2]МТТ!C82+[2]ПС!C82+[2]ЛИЦ!C82+'[2]1'!C82+'[2]2'!C82+'[2]3'!C82</f>
        <v>73</v>
      </c>
      <c r="D82" s="34">
        <f>[2]ОП!D82+[2]МТТ!D82+[2]ПС!D82+[2]ЛИЦ!D82+'[2]1'!D82+'[2]2'!D82+'[2]3'!D82</f>
        <v>0</v>
      </c>
      <c r="E82" s="34">
        <f>[2]ОП!E82+[2]МТТ!E82+[2]ПС!E82+[2]ЛИЦ!E82+'[2]1'!E82+'[2]2'!E82+'[2]3'!E82</f>
        <v>10</v>
      </c>
      <c r="F82" s="34">
        <f>[2]ОП!F82+[2]МТТ!F82+[2]ПС!F82+[2]ЛИЦ!F82+'[2]1'!F82+'[2]2'!F82+'[2]3'!F82</f>
        <v>53</v>
      </c>
      <c r="G82" s="34">
        <f>[2]ОП!G82+[2]МТТ!G82+[2]ПС!G82+[2]ЛИЦ!G82+'[2]1'!G82+'[2]2'!G82+'[2]3'!G82</f>
        <v>10</v>
      </c>
      <c r="H82" s="34">
        <f>[2]ОП!H82+[2]МТТ!H82+[2]ПС!H82+[2]ЛИЦ!H82+'[2]1'!H82+'[2]2'!H82+'[2]3'!H82</f>
        <v>0</v>
      </c>
      <c r="I82" s="34">
        <f>[2]ОП!I82+[2]МТТ!I82+[2]ПС!I82+[2]ЛИЦ!I82+'[2]1'!I82+'[2]2'!I82+'[2]3'!I82</f>
        <v>0</v>
      </c>
      <c r="J82" s="34">
        <f>[2]ОП!J82+[2]МТТ!J82+[2]ПС!J82+[2]ЛИЦ!J82+'[2]1'!J82+'[2]2'!J82+'[2]3'!J82</f>
        <v>0</v>
      </c>
      <c r="K82" s="34">
        <f>[2]ОП!K82+[2]МТТ!K82+[2]ПС!K82+[2]ЛИЦ!K82+'[2]1'!K82+'[2]2'!K82+'[2]3'!K82</f>
        <v>5</v>
      </c>
      <c r="L82" s="34">
        <f>[2]ОП!L82+[2]МТТ!L82+[2]ПС!L82+[2]ЛИЦ!L82+'[2]1'!L82+'[2]2'!L82+'[2]3'!L82</f>
        <v>0</v>
      </c>
      <c r="M82" s="34">
        <f>[2]ОП!M82+[2]МТТ!M82+[2]ПС!M82+[2]ЛИЦ!M82+'[2]1'!M82+'[2]2'!M82+'[2]3'!M82</f>
        <v>0</v>
      </c>
      <c r="N82" s="34">
        <f>[2]ОП!N82+[2]МТТ!N82+[2]ПС!N82+[2]ЛИЦ!N82+'[2]1'!N82+'[2]2'!N82+'[2]3'!N82</f>
        <v>0</v>
      </c>
      <c r="O82" s="34">
        <f>[2]ОП!O82+[2]МТТ!O82+[2]ПС!O82+[2]ЛИЦ!O82+'[2]1'!O82+'[2]2'!O82+'[2]3'!O82</f>
        <v>41</v>
      </c>
      <c r="P82" s="34">
        <f>[2]ОП!P82+[2]МТТ!P82+[2]ПС!P82+[2]ЛИЦ!P82+'[2]1'!P82+'[2]2'!P82+'[2]3'!P82</f>
        <v>0</v>
      </c>
      <c r="Q82" s="34">
        <f>[2]ОП!Q82+[2]МТТ!Q82+[2]ПС!Q82+[2]ЛИЦ!Q82+'[2]1'!Q82+'[2]2'!Q82+'[2]3'!Q82</f>
        <v>7</v>
      </c>
      <c r="R82" s="34">
        <f>[2]ОП!R82+[2]МТТ!R82+[2]ПС!R82+[2]ЛИЦ!R82+'[2]1'!R82+'[2]2'!R82+'[2]3'!R82</f>
        <v>0</v>
      </c>
      <c r="S82" s="34">
        <f>[2]ОП!S82+[2]МТТ!S82+[2]ПС!S82+[2]ЛИЦ!S82+'[2]1'!S82+'[2]2'!S82+'[2]3'!S82</f>
        <v>0</v>
      </c>
      <c r="T82" s="34">
        <f>[2]ОП!T82+[2]МТТ!T82+[2]ПС!T82+[2]ЛИЦ!T82+'[2]1'!T82+'[2]2'!T82+'[2]3'!T82</f>
        <v>1</v>
      </c>
      <c r="U82" s="34">
        <f>[2]ОП!U82+[2]МТТ!U82+[2]ПС!U82+[2]ЛИЦ!U82+'[2]1'!U82+'[2]2'!U82+'[2]3'!U82</f>
        <v>13</v>
      </c>
      <c r="V82" s="34">
        <f>[2]ОП!V82+[2]МТТ!V82+[2]ПС!V82+[2]ЛИЦ!V82+'[2]1'!V82+'[2]2'!V82+'[2]3'!V82</f>
        <v>6</v>
      </c>
      <c r="W82" s="34">
        <f>[2]ОП!W82+[2]МТТ!W82+[2]ПС!W82+[2]ЛИЦ!W82+'[2]1'!W82+'[2]2'!W82+'[2]3'!W82</f>
        <v>0</v>
      </c>
    </row>
    <row r="83" spans="1:23" ht="15.75" thickBot="1" x14ac:dyDescent="0.3">
      <c r="A83" s="41" t="s">
        <v>129</v>
      </c>
      <c r="B83" s="19" t="s">
        <v>71</v>
      </c>
      <c r="C83" s="34">
        <f>[2]ОП!C83+[2]МТТ!C83+[2]ПС!C83+[2]ЛИЦ!C83+'[2]1'!C83+'[2]2'!C83+'[2]3'!C83</f>
        <v>13</v>
      </c>
      <c r="D83" s="34">
        <f>[2]ОП!D83+[2]МТТ!D83+[2]ПС!D83+[2]ЛИЦ!D83+'[2]1'!D83+'[2]2'!D83+'[2]3'!D83</f>
        <v>13</v>
      </c>
      <c r="E83" s="34">
        <f>[2]ОП!E83+[2]МТТ!E83+[2]ПС!E83+[2]ЛИЦ!E83+'[2]1'!E83+'[2]2'!E83+'[2]3'!E83</f>
        <v>0</v>
      </c>
      <c r="F83" s="34">
        <f>[2]ОП!F83+[2]МТТ!F83+[2]ПС!F83+[2]ЛИЦ!F83+'[2]1'!F83+'[2]2'!F83+'[2]3'!F83</f>
        <v>0</v>
      </c>
      <c r="G83" s="34">
        <f>[2]ОП!G83+[2]МТТ!G83+[2]ПС!G83+[2]ЛИЦ!G83+'[2]1'!G83+'[2]2'!G83+'[2]3'!G83</f>
        <v>0</v>
      </c>
      <c r="H83" s="34">
        <f>[2]ОП!H83+[2]МТТ!H83+[2]ПС!H83+[2]ЛИЦ!H83+'[2]1'!H83+'[2]2'!H83+'[2]3'!H83</f>
        <v>0</v>
      </c>
      <c r="I83" s="34">
        <f>[2]ОП!I83+[2]МТТ!I83+[2]ПС!I83+[2]ЛИЦ!I83+'[2]1'!I83+'[2]2'!I83+'[2]3'!I83</f>
        <v>0</v>
      </c>
      <c r="J83" s="34">
        <f>[2]ОП!J83+[2]МТТ!J83+[2]ПС!J83+[2]ЛИЦ!J83+'[2]1'!J83+'[2]2'!J83+'[2]3'!J83</f>
        <v>0</v>
      </c>
      <c r="K83" s="34">
        <f>[2]ОП!K83+[2]МТТ!K83+[2]ПС!K83+[2]ЛИЦ!K83+'[2]1'!K83+'[2]2'!K83+'[2]3'!K83</f>
        <v>1</v>
      </c>
      <c r="L83" s="34">
        <f>[2]ОП!L83+[2]МТТ!L83+[2]ПС!L83+[2]ЛИЦ!L83+'[2]1'!L83+'[2]2'!L83+'[2]3'!L83</f>
        <v>0</v>
      </c>
      <c r="M83" s="34">
        <f>[2]ОП!M83+[2]МТТ!M83+[2]ПС!M83+[2]ЛИЦ!M83+'[2]1'!M83+'[2]2'!M83+'[2]3'!M83</f>
        <v>0</v>
      </c>
      <c r="N83" s="34">
        <f>[2]ОП!N83+[2]МТТ!N83+[2]ПС!N83+[2]ЛИЦ!N83+'[2]1'!N83+'[2]2'!N83+'[2]3'!N83</f>
        <v>0</v>
      </c>
      <c r="O83" s="34">
        <f>[2]ОП!O83+[2]МТТ!O83+[2]ПС!O83+[2]ЛИЦ!O83+'[2]1'!O83+'[2]2'!O83+'[2]3'!O83</f>
        <v>3</v>
      </c>
      <c r="P83" s="34">
        <f>[2]ОП!P83+[2]МТТ!P83+[2]ПС!P83+[2]ЛИЦ!P83+'[2]1'!P83+'[2]2'!P83+'[2]3'!P83</f>
        <v>2</v>
      </c>
      <c r="Q83" s="34">
        <f>[2]ОП!Q83+[2]МТТ!Q83+[2]ПС!Q83+[2]ЛИЦ!Q83+'[2]1'!Q83+'[2]2'!Q83+'[2]3'!Q83</f>
        <v>7</v>
      </c>
      <c r="R83" s="34">
        <f>[2]ОП!R83+[2]МТТ!R83+[2]ПС!R83+[2]ЛИЦ!R83+'[2]1'!R83+'[2]2'!R83+'[2]3'!R83</f>
        <v>0</v>
      </c>
      <c r="S83" s="34">
        <f>[2]ОП!S83+[2]МТТ!S83+[2]ПС!S83+[2]ЛИЦ!S83+'[2]1'!S83+'[2]2'!S83+'[2]3'!S83</f>
        <v>0</v>
      </c>
      <c r="T83" s="34">
        <f>[2]ОП!T83+[2]МТТ!T83+[2]ПС!T83+[2]ЛИЦ!T83+'[2]1'!T83+'[2]2'!T83+'[2]3'!T83</f>
        <v>0</v>
      </c>
      <c r="U83" s="34">
        <f>[2]ОП!U83+[2]МТТ!U83+[2]ПС!U83+[2]ЛИЦ!U83+'[2]1'!U83+'[2]2'!U83+'[2]3'!U83</f>
        <v>0</v>
      </c>
      <c r="V83" s="34">
        <f>[2]ОП!V83+[2]МТТ!V83+[2]ПС!V83+[2]ЛИЦ!V83+'[2]1'!V83+'[2]2'!V83+'[2]3'!V83</f>
        <v>0</v>
      </c>
      <c r="W83" s="34">
        <f>[2]ОП!W83+[2]МТТ!W83+[2]ПС!W83+[2]ЛИЦ!W83+'[2]1'!W83+'[2]2'!W83+'[2]3'!W83</f>
        <v>0</v>
      </c>
    </row>
    <row r="84" spans="1:23" ht="36.75" thickBot="1" x14ac:dyDescent="0.3">
      <c r="A84" s="38" t="s">
        <v>130</v>
      </c>
      <c r="B84" s="16" t="s">
        <v>131</v>
      </c>
      <c r="C84" s="2">
        <f>SUM(C85:C87)</f>
        <v>221</v>
      </c>
      <c r="D84" s="2">
        <f t="shared" ref="D84:W84" si="17">SUM(D85:D87)</f>
        <v>17</v>
      </c>
      <c r="E84" s="2">
        <f t="shared" si="17"/>
        <v>20</v>
      </c>
      <c r="F84" s="2">
        <f t="shared" si="17"/>
        <v>174</v>
      </c>
      <c r="G84" s="2">
        <f t="shared" si="17"/>
        <v>10</v>
      </c>
      <c r="H84" s="2">
        <f t="shared" si="17"/>
        <v>0</v>
      </c>
      <c r="I84" s="2">
        <f t="shared" si="17"/>
        <v>1</v>
      </c>
      <c r="J84" s="2">
        <f t="shared" si="17"/>
        <v>0</v>
      </c>
      <c r="K84" s="2">
        <f t="shared" si="17"/>
        <v>14</v>
      </c>
      <c r="L84" s="2">
        <f t="shared" si="17"/>
        <v>0</v>
      </c>
      <c r="M84" s="2">
        <f t="shared" si="17"/>
        <v>0</v>
      </c>
      <c r="N84" s="2">
        <f t="shared" si="17"/>
        <v>2</v>
      </c>
      <c r="O84" s="2">
        <f t="shared" si="17"/>
        <v>69</v>
      </c>
      <c r="P84" s="2">
        <f t="shared" si="17"/>
        <v>11</v>
      </c>
      <c r="Q84" s="2">
        <f t="shared" si="17"/>
        <v>16</v>
      </c>
      <c r="R84" s="2">
        <f t="shared" si="17"/>
        <v>35</v>
      </c>
      <c r="S84" s="2">
        <f t="shared" si="17"/>
        <v>22</v>
      </c>
      <c r="T84" s="2">
        <f t="shared" si="17"/>
        <v>7</v>
      </c>
      <c r="U84" s="2">
        <f t="shared" si="17"/>
        <v>16</v>
      </c>
      <c r="V84" s="2">
        <f t="shared" si="17"/>
        <v>28</v>
      </c>
      <c r="W84" s="2">
        <f t="shared" si="17"/>
        <v>0</v>
      </c>
    </row>
    <row r="85" spans="1:23" ht="15.75" thickBot="1" x14ac:dyDescent="0.3">
      <c r="A85" s="41" t="s">
        <v>132</v>
      </c>
      <c r="B85" s="19" t="s">
        <v>18</v>
      </c>
      <c r="C85" s="34">
        <f>[2]ОП!C85+[2]МТТ!C85+[2]ПС!C85+[2]ЛИЦ!C85+'[2]1'!C85+'[2]2'!C85+'[2]3'!C85</f>
        <v>135</v>
      </c>
      <c r="D85" s="34">
        <f>[2]ОП!D85+[2]МТТ!D85+[2]ПС!D85+[2]ЛИЦ!D85+'[2]1'!D85+'[2]2'!D85+'[2]3'!D85</f>
        <v>4</v>
      </c>
      <c r="E85" s="34">
        <f>[2]ОП!E85+[2]МТТ!E85+[2]ПС!E85+[2]ЛИЦ!E85+'[2]1'!E85+'[2]2'!E85+'[2]3'!E85</f>
        <v>10</v>
      </c>
      <c r="F85" s="34">
        <f>[2]ОП!F85+[2]МТТ!F85+[2]ПС!F85+[2]ЛИЦ!F85+'[2]1'!F85+'[2]2'!F85+'[2]3'!F85</f>
        <v>121</v>
      </c>
      <c r="G85" s="34">
        <f>[2]ОП!G85+[2]МТТ!G85+[2]ПС!G85+[2]ЛИЦ!G85+'[2]1'!G85+'[2]2'!G85+'[2]3'!G85</f>
        <v>0</v>
      </c>
      <c r="H85" s="34">
        <f>[2]ОП!H85+[2]МТТ!H85+[2]ПС!H85+[2]ЛИЦ!H85+'[2]1'!H85+'[2]2'!H85+'[2]3'!H85</f>
        <v>0</v>
      </c>
      <c r="I85" s="34">
        <f>[2]ОП!I85+[2]МТТ!I85+[2]ПС!I85+[2]ЛИЦ!I85+'[2]1'!I85+'[2]2'!I85+'[2]3'!I85</f>
        <v>1</v>
      </c>
      <c r="J85" s="34">
        <f>[2]ОП!J85+[2]МТТ!J85+[2]ПС!J85+[2]ЛИЦ!J85+'[2]1'!J85+'[2]2'!J85+'[2]3'!J85</f>
        <v>0</v>
      </c>
      <c r="K85" s="34">
        <f>[2]ОП!K85+[2]МТТ!K85+[2]ПС!K85+[2]ЛИЦ!K85+'[2]1'!K85+'[2]2'!K85+'[2]3'!K85</f>
        <v>8</v>
      </c>
      <c r="L85" s="34">
        <f>[2]ОП!L85+[2]МТТ!L85+[2]ПС!L85+[2]ЛИЦ!L85+'[2]1'!L85+'[2]2'!L85+'[2]3'!L85</f>
        <v>0</v>
      </c>
      <c r="M85" s="34">
        <f>[2]ОП!M85+[2]МТТ!M85+[2]ПС!M85+[2]ЛИЦ!M85+'[2]1'!M85+'[2]2'!M85+'[2]3'!M85</f>
        <v>0</v>
      </c>
      <c r="N85" s="34">
        <f>[2]ОП!N85+[2]МТТ!N85+[2]ПС!N85+[2]ЛИЦ!N85+'[2]1'!N85+'[2]2'!N85+'[2]3'!N85</f>
        <v>2</v>
      </c>
      <c r="O85" s="34">
        <f>[2]ОП!O85+[2]МТТ!O85+[2]ПС!O85+[2]ЛИЦ!O85+'[2]1'!O85+'[2]2'!O85+'[2]3'!O85</f>
        <v>25</v>
      </c>
      <c r="P85" s="34">
        <f>[2]ОП!P85+[2]МТТ!P85+[2]ПС!P85+[2]ЛИЦ!P85+'[2]1'!P85+'[2]2'!P85+'[2]3'!P85</f>
        <v>9</v>
      </c>
      <c r="Q85" s="34">
        <f>[2]ОП!Q85+[2]МТТ!Q85+[2]ПС!Q85+[2]ЛИЦ!Q85+'[2]1'!Q85+'[2]2'!Q85+'[2]3'!Q85</f>
        <v>2</v>
      </c>
      <c r="R85" s="34">
        <f>[2]ОП!R85+[2]МТТ!R85+[2]ПС!R85+[2]ЛИЦ!R85+'[2]1'!R85+'[2]2'!R85+'[2]3'!R85</f>
        <v>35</v>
      </c>
      <c r="S85" s="34">
        <f>[2]ОП!S85+[2]МТТ!S85+[2]ПС!S85+[2]ЛИЦ!S85+'[2]1'!S85+'[2]2'!S85+'[2]3'!S85</f>
        <v>22</v>
      </c>
      <c r="T85" s="34">
        <f>[2]ОП!T85+[2]МТТ!T85+[2]ПС!T85+[2]ЛИЦ!T85+'[2]1'!T85+'[2]2'!T85+'[2]3'!T85</f>
        <v>6</v>
      </c>
      <c r="U85" s="34">
        <f>[2]ОП!U85+[2]МТТ!U85+[2]ПС!U85+[2]ЛИЦ!U85+'[2]1'!U85+'[2]2'!U85+'[2]3'!U85</f>
        <v>3</v>
      </c>
      <c r="V85" s="34">
        <f>[2]ОП!V85+[2]МТТ!V85+[2]ПС!V85+[2]ЛИЦ!V85+'[2]1'!V85+'[2]2'!V85+'[2]3'!V85</f>
        <v>22</v>
      </c>
      <c r="W85" s="34">
        <f>[2]ОП!W85+[2]МТТ!W85+[2]ПС!W85+[2]ЛИЦ!W85+'[2]1'!W85+'[2]2'!W85+'[2]3'!W85</f>
        <v>0</v>
      </c>
    </row>
    <row r="86" spans="1:23" ht="15.75" thickBot="1" x14ac:dyDescent="0.3">
      <c r="A86" s="41" t="s">
        <v>133</v>
      </c>
      <c r="B86" s="19" t="s">
        <v>57</v>
      </c>
      <c r="C86" s="44">
        <f>[2]ОП!C86+[2]МТТ!C86+[2]ПС!C86+[2]ЛИЦ!C86+'[2]1'!C86+'[2]2'!C86+'[2]3'!C86</f>
        <v>73</v>
      </c>
      <c r="D86" s="44">
        <f>[2]ОП!D86+[2]МТТ!D86+[2]ПС!D86+[2]ЛИЦ!D86+'[2]1'!D86+'[2]2'!D86+'[2]3'!D86</f>
        <v>0</v>
      </c>
      <c r="E86" s="44">
        <f>[2]ОП!E86+[2]МТТ!E86+[2]ПС!E86+[2]ЛИЦ!E86+'[2]1'!E86+'[2]2'!E86+'[2]3'!E86</f>
        <v>10</v>
      </c>
      <c r="F86" s="44">
        <f>[2]ОП!F86+[2]МТТ!F86+[2]ПС!F86+[2]ЛИЦ!F86+'[2]1'!F86+'[2]2'!F86+'[2]3'!F86</f>
        <v>53</v>
      </c>
      <c r="G86" s="44">
        <f>[2]ОП!G86+[2]МТТ!G86+[2]ПС!G86+[2]ЛИЦ!G86+'[2]1'!G86+'[2]2'!G86+'[2]3'!G86</f>
        <v>10</v>
      </c>
      <c r="H86" s="44">
        <f>[2]ОП!H86+[2]МТТ!H86+[2]ПС!H86+[2]ЛИЦ!H86+'[2]1'!H86+'[2]2'!H86+'[2]3'!H86</f>
        <v>0</v>
      </c>
      <c r="I86" s="44">
        <f>[2]ОП!I86+[2]МТТ!I86+[2]ПС!I86+[2]ЛИЦ!I86+'[2]1'!I86+'[2]2'!I86+'[2]3'!I86</f>
        <v>0</v>
      </c>
      <c r="J86" s="44">
        <f>[2]ОП!J86+[2]МТТ!J86+[2]ПС!J86+[2]ЛИЦ!J86+'[2]1'!J86+'[2]2'!J86+'[2]3'!J86</f>
        <v>0</v>
      </c>
      <c r="K86" s="44">
        <f>[2]ОП!K86+[2]МТТ!K86+[2]ПС!K86+[2]ЛИЦ!K86+'[2]1'!K86+'[2]2'!K86+'[2]3'!K86</f>
        <v>5</v>
      </c>
      <c r="L86" s="44">
        <f>[2]ОП!L86+[2]МТТ!L86+[2]ПС!L86+[2]ЛИЦ!L86+'[2]1'!L86+'[2]2'!L86+'[2]3'!L86</f>
        <v>0</v>
      </c>
      <c r="M86" s="44">
        <f>[2]ОП!M86+[2]МТТ!M86+[2]ПС!M86+[2]ЛИЦ!M86+'[2]1'!M86+'[2]2'!M86+'[2]3'!M86</f>
        <v>0</v>
      </c>
      <c r="N86" s="44">
        <f>[2]ОП!N86+[2]МТТ!N86+[2]ПС!N86+[2]ЛИЦ!N86+'[2]1'!N86+'[2]2'!N86+'[2]3'!N86</f>
        <v>0</v>
      </c>
      <c r="O86" s="44">
        <f>[2]ОП!O86+[2]МТТ!O86+[2]ПС!O86+[2]ЛИЦ!O86+'[2]1'!O86+'[2]2'!O86+'[2]3'!O86</f>
        <v>41</v>
      </c>
      <c r="P86" s="44">
        <f>[2]ОП!P86+[2]МТТ!P86+[2]ПС!P86+[2]ЛИЦ!P86+'[2]1'!P86+'[2]2'!P86+'[2]3'!P86</f>
        <v>0</v>
      </c>
      <c r="Q86" s="44">
        <f>[2]ОП!Q86+[2]МТТ!Q86+[2]ПС!Q86+[2]ЛИЦ!Q86+'[2]1'!Q86+'[2]2'!Q86+'[2]3'!Q86</f>
        <v>7</v>
      </c>
      <c r="R86" s="44">
        <f>[2]ОП!R86+[2]МТТ!R86+[2]ПС!R86+[2]ЛИЦ!R86+'[2]1'!R86+'[2]2'!R86+'[2]3'!R86</f>
        <v>0</v>
      </c>
      <c r="S86" s="44">
        <f>[2]ОП!S86+[2]МТТ!S86+[2]ПС!S86+[2]ЛИЦ!S86+'[2]1'!S86+'[2]2'!S86+'[2]3'!S86</f>
        <v>0</v>
      </c>
      <c r="T86" s="44">
        <f>[2]ОП!T86+[2]МТТ!T86+[2]ПС!T86+[2]ЛИЦ!T86+'[2]1'!T86+'[2]2'!T86+'[2]3'!T86</f>
        <v>1</v>
      </c>
      <c r="U86" s="44">
        <f>[2]ОП!U86+[2]МТТ!U86+[2]ПС!U86+[2]ЛИЦ!U86+'[2]1'!U86+'[2]2'!U86+'[2]3'!U86</f>
        <v>13</v>
      </c>
      <c r="V86" s="44">
        <f>[2]ОП!V86+[2]МТТ!V86+[2]ПС!V86+[2]ЛИЦ!V86+'[2]1'!V86+'[2]2'!V86+'[2]3'!V86</f>
        <v>6</v>
      </c>
      <c r="W86" s="44">
        <f>[2]ОП!W86+[2]МТТ!W86+[2]ПС!W86+[2]ЛИЦ!W86+'[2]1'!W86+'[2]2'!W86+'[2]3'!W86</f>
        <v>0</v>
      </c>
    </row>
    <row r="87" spans="1:23" ht="15.75" thickBot="1" x14ac:dyDescent="0.3">
      <c r="A87" s="41" t="s">
        <v>134</v>
      </c>
      <c r="B87" s="19" t="s">
        <v>71</v>
      </c>
      <c r="C87" s="34">
        <f>[2]ОП!C87+[2]МТТ!C87+[2]ПС!C87+[2]ЛИЦ!C87+'[2]1'!C87+'[2]2'!C87+'[2]3'!C87</f>
        <v>13</v>
      </c>
      <c r="D87" s="34">
        <f>[2]ОП!D87+[2]МТТ!D87+[2]ПС!D87+[2]ЛИЦ!D87+'[2]1'!D87+'[2]2'!D87+'[2]3'!D87</f>
        <v>13</v>
      </c>
      <c r="E87" s="34">
        <f>[2]ОП!E87+[2]МТТ!E87+[2]ПС!E87+[2]ЛИЦ!E87+'[2]1'!E87+'[2]2'!E87+'[2]3'!E87</f>
        <v>0</v>
      </c>
      <c r="F87" s="34">
        <f>[2]ОП!F87+[2]МТТ!F87+[2]ПС!F87+[2]ЛИЦ!F87+'[2]1'!F87+'[2]2'!F87+'[2]3'!F87</f>
        <v>0</v>
      </c>
      <c r="G87" s="34">
        <f>[2]ОП!G87+[2]МТТ!G87+[2]ПС!G87+[2]ЛИЦ!G87+'[2]1'!G87+'[2]2'!G87+'[2]3'!G87</f>
        <v>0</v>
      </c>
      <c r="H87" s="34">
        <f>[2]ОП!H87+[2]МТТ!H87+[2]ПС!H87+[2]ЛИЦ!H87+'[2]1'!H87+'[2]2'!H87+'[2]3'!H87</f>
        <v>0</v>
      </c>
      <c r="I87" s="34">
        <f>[2]ОП!I87+[2]МТТ!I87+[2]ПС!I87+[2]ЛИЦ!I87+'[2]1'!I87+'[2]2'!I87+'[2]3'!I87</f>
        <v>0</v>
      </c>
      <c r="J87" s="34">
        <f>[2]ОП!J87+[2]МТТ!J87+[2]ПС!J87+[2]ЛИЦ!J87+'[2]1'!J87+'[2]2'!J87+'[2]3'!J87</f>
        <v>0</v>
      </c>
      <c r="K87" s="34">
        <f>[2]ОП!K87+[2]МТТ!K87+[2]ПС!K87+[2]ЛИЦ!K87+'[2]1'!K87+'[2]2'!K87+'[2]3'!K87</f>
        <v>1</v>
      </c>
      <c r="L87" s="34">
        <f>[2]ОП!L87+[2]МТТ!L87+[2]ПС!L87+[2]ЛИЦ!L87+'[2]1'!L87+'[2]2'!L87+'[2]3'!L87</f>
        <v>0</v>
      </c>
      <c r="M87" s="34">
        <f>[2]ОП!M87+[2]МТТ!M87+[2]ПС!M87+[2]ЛИЦ!M87+'[2]1'!M87+'[2]2'!M87+'[2]3'!M87</f>
        <v>0</v>
      </c>
      <c r="N87" s="34">
        <f>[2]ОП!N87+[2]МТТ!N87+[2]ПС!N87+[2]ЛИЦ!N87+'[2]1'!N87+'[2]2'!N87+'[2]3'!N87</f>
        <v>0</v>
      </c>
      <c r="O87" s="34">
        <f>[2]ОП!O87+[2]МТТ!O87+[2]ПС!O87+[2]ЛИЦ!O87+'[2]1'!O87+'[2]2'!O87+'[2]3'!O87</f>
        <v>3</v>
      </c>
      <c r="P87" s="34">
        <f>[2]ОП!P87+[2]МТТ!P87+[2]ПС!P87+[2]ЛИЦ!P87+'[2]1'!P87+'[2]2'!P87+'[2]3'!P87</f>
        <v>2</v>
      </c>
      <c r="Q87" s="34">
        <f>[2]ОП!Q87+[2]МТТ!Q87+[2]ПС!Q87+[2]ЛИЦ!Q87+'[2]1'!Q87+'[2]2'!Q87+'[2]3'!Q87</f>
        <v>7</v>
      </c>
      <c r="R87" s="34">
        <f>[2]ОП!R87+[2]МТТ!R87+[2]ПС!R87+[2]ЛИЦ!R87+'[2]1'!R87+'[2]2'!R87+'[2]3'!R87</f>
        <v>0</v>
      </c>
      <c r="S87" s="34">
        <f>[2]ОП!S87+[2]МТТ!S87+[2]ПС!S87+[2]ЛИЦ!S87+'[2]1'!S87+'[2]2'!S87+'[2]3'!S87</f>
        <v>0</v>
      </c>
      <c r="T87" s="34">
        <f>[2]ОП!T87+[2]МТТ!T87+[2]ПС!T87+[2]ЛИЦ!T87+'[2]1'!T87+'[2]2'!T87+'[2]3'!T87</f>
        <v>0</v>
      </c>
      <c r="U87" s="34">
        <f>[2]ОП!U87+[2]МТТ!U87+[2]ПС!U87+[2]ЛИЦ!U87+'[2]1'!U87+'[2]2'!U87+'[2]3'!U87</f>
        <v>0</v>
      </c>
      <c r="V87" s="34">
        <f>[2]ОП!V87+[2]МТТ!V87+[2]ПС!V87+[2]ЛИЦ!V87+'[2]1'!V87+'[2]2'!V87+'[2]3'!V87</f>
        <v>0</v>
      </c>
      <c r="W87" s="34">
        <f>[2]ОП!W87+[2]МТТ!W87+[2]ПС!W87+[2]ЛИЦ!W87+'[2]1'!W87+'[2]2'!W87+'[2]3'!W87</f>
        <v>0</v>
      </c>
    </row>
    <row r="88" spans="1:23" ht="24.75" thickBot="1" x14ac:dyDescent="0.3">
      <c r="A88" s="39" t="s">
        <v>135</v>
      </c>
      <c r="B88" s="16" t="s">
        <v>136</v>
      </c>
      <c r="C88" s="35">
        <f>SUM(C89:C90)</f>
        <v>8</v>
      </c>
      <c r="D88" s="35">
        <f t="shared" ref="D88:W88" si="18">SUM(D89:D90)</f>
        <v>5</v>
      </c>
      <c r="E88" s="35">
        <f t="shared" si="18"/>
        <v>0</v>
      </c>
      <c r="F88" s="35">
        <f t="shared" si="18"/>
        <v>1</v>
      </c>
      <c r="G88" s="35">
        <f t="shared" si="18"/>
        <v>2</v>
      </c>
      <c r="H88" s="35">
        <f t="shared" si="18"/>
        <v>0</v>
      </c>
      <c r="I88" s="35">
        <f t="shared" si="18"/>
        <v>0</v>
      </c>
      <c r="J88" s="35">
        <f t="shared" si="18"/>
        <v>0</v>
      </c>
      <c r="K88" s="35">
        <f t="shared" si="18"/>
        <v>0</v>
      </c>
      <c r="L88" s="35">
        <f t="shared" si="18"/>
        <v>0</v>
      </c>
      <c r="M88" s="35">
        <f t="shared" si="18"/>
        <v>0</v>
      </c>
      <c r="N88" s="35">
        <f t="shared" si="18"/>
        <v>0</v>
      </c>
      <c r="O88" s="35">
        <f t="shared" si="18"/>
        <v>0</v>
      </c>
      <c r="P88" s="35">
        <f t="shared" si="18"/>
        <v>0</v>
      </c>
      <c r="Q88" s="35">
        <f t="shared" si="18"/>
        <v>5</v>
      </c>
      <c r="R88" s="35">
        <f t="shared" si="18"/>
        <v>0</v>
      </c>
      <c r="S88" s="35">
        <f t="shared" si="18"/>
        <v>0</v>
      </c>
      <c r="T88" s="35">
        <f t="shared" si="18"/>
        <v>0</v>
      </c>
      <c r="U88" s="35">
        <f t="shared" si="18"/>
        <v>0</v>
      </c>
      <c r="V88" s="35">
        <f t="shared" si="18"/>
        <v>3</v>
      </c>
      <c r="W88" s="35">
        <f t="shared" si="18"/>
        <v>0</v>
      </c>
    </row>
    <row r="89" spans="1:23" ht="24.75" thickBot="1" x14ac:dyDescent="0.3">
      <c r="A89" s="41" t="s">
        <v>137</v>
      </c>
      <c r="B89" s="22" t="s">
        <v>138</v>
      </c>
      <c r="C89" s="34">
        <f>[2]ОП!C89+[2]МТТ!C89+[2]ПС!C89+[2]ЛИЦ!C89+'[2]1'!C89+'[2]2'!C89+'[2]3'!C89</f>
        <v>8</v>
      </c>
      <c r="D89" s="34">
        <f>[2]ОП!D89+[2]МТТ!D89+[2]ПС!D89+[2]ЛИЦ!D89+'[2]1'!D89+'[2]2'!D89+'[2]3'!D89</f>
        <v>5</v>
      </c>
      <c r="E89" s="34">
        <f>[2]ОП!E89+[2]МТТ!E89+[2]ПС!E89+[2]ЛИЦ!E89+'[2]1'!E89+'[2]2'!E89+'[2]3'!E89</f>
        <v>0</v>
      </c>
      <c r="F89" s="34">
        <f>[2]ОП!F89+[2]МТТ!F89+[2]ПС!F89+[2]ЛИЦ!F89+'[2]1'!F89+'[2]2'!F89+'[2]3'!F89</f>
        <v>1</v>
      </c>
      <c r="G89" s="34">
        <f>[2]ОП!G89+[2]МТТ!G89+[2]ПС!G89+[2]ЛИЦ!G89+'[2]1'!G89+'[2]2'!G89+'[2]3'!G89</f>
        <v>2</v>
      </c>
      <c r="H89" s="34">
        <f>[2]ОП!H89+[2]МТТ!H89+[2]ПС!H89+[2]ЛИЦ!H89+'[2]1'!H89+'[2]2'!H89+'[2]3'!H89</f>
        <v>0</v>
      </c>
      <c r="I89" s="34">
        <f>[2]ОП!I89+[2]МТТ!I89+[2]ПС!I89+[2]ЛИЦ!I89+'[2]1'!I89+'[2]2'!I89+'[2]3'!I89</f>
        <v>0</v>
      </c>
      <c r="J89" s="34">
        <f>[2]ОП!J89+[2]МТТ!J89+[2]ПС!J89+[2]ЛИЦ!J89+'[2]1'!J89+'[2]2'!J89+'[2]3'!J89</f>
        <v>0</v>
      </c>
      <c r="K89" s="34">
        <f>[2]ОП!K89+[2]МТТ!K89+[2]ПС!K89+[2]ЛИЦ!K89+'[2]1'!K89+'[2]2'!K89+'[2]3'!K89</f>
        <v>0</v>
      </c>
      <c r="L89" s="34">
        <f>[2]ОП!L89+[2]МТТ!L89+[2]ПС!L89+[2]ЛИЦ!L89+'[2]1'!L89+'[2]2'!L89+'[2]3'!L89</f>
        <v>0</v>
      </c>
      <c r="M89" s="34">
        <f>[2]ОП!M89+[2]МТТ!M89+[2]ПС!M89+[2]ЛИЦ!M89+'[2]1'!M89+'[2]2'!M89+'[2]3'!M89</f>
        <v>0</v>
      </c>
      <c r="N89" s="34">
        <f>[2]ОП!N89+[2]МТТ!N89+[2]ПС!N89+[2]ЛИЦ!N89+'[2]1'!N89+'[2]2'!N89+'[2]3'!N89</f>
        <v>0</v>
      </c>
      <c r="O89" s="34">
        <f>[2]ОП!O89+[2]МТТ!O89+[2]ПС!O89+[2]ЛИЦ!O89+'[2]1'!O89+'[2]2'!O89+'[2]3'!O89</f>
        <v>0</v>
      </c>
      <c r="P89" s="34">
        <f>[2]ОП!P89+[2]МТТ!P89+[2]ПС!P89+[2]ЛИЦ!P89+'[2]1'!P89+'[2]2'!P89+'[2]3'!P89</f>
        <v>0</v>
      </c>
      <c r="Q89" s="34">
        <f>[2]ОП!Q89+[2]МТТ!Q89+[2]ПС!Q89+[2]ЛИЦ!Q89+'[2]1'!Q89+'[2]2'!Q89+'[2]3'!Q89</f>
        <v>5</v>
      </c>
      <c r="R89" s="34">
        <f>[2]ОП!R89+[2]МТТ!R89+[2]ПС!R89+[2]ЛИЦ!R89+'[2]1'!R89+'[2]2'!R89+'[2]3'!R89</f>
        <v>0</v>
      </c>
      <c r="S89" s="34">
        <f>[2]ОП!S89+[2]МТТ!S89+[2]ПС!S89+[2]ЛИЦ!S89+'[2]1'!S89+'[2]2'!S89+'[2]3'!S89</f>
        <v>0</v>
      </c>
      <c r="T89" s="34">
        <f>[2]ОП!T89+[2]МТТ!T89+[2]ПС!T89+[2]ЛИЦ!T89+'[2]1'!T89+'[2]2'!T89+'[2]3'!T89</f>
        <v>0</v>
      </c>
      <c r="U89" s="34">
        <f>[2]ОП!U89+[2]МТТ!U89+[2]ПС!U89+[2]ЛИЦ!U89+'[2]1'!U89+'[2]2'!U89+'[2]3'!U89</f>
        <v>0</v>
      </c>
      <c r="V89" s="34">
        <f>[2]ОП!V89+[2]МТТ!V89+[2]ПС!V89+[2]ЛИЦ!V89+'[2]1'!V89+'[2]2'!V89+'[2]3'!V89</f>
        <v>3</v>
      </c>
      <c r="W89" s="34">
        <f>[2]ОП!W89+[2]МТТ!W89+[2]ПС!W89+[2]ЛИЦ!W89+'[2]1'!W89+'[2]2'!W89+'[2]3'!W89</f>
        <v>0</v>
      </c>
    </row>
    <row r="90" spans="1:23" ht="36.75" thickBot="1" x14ac:dyDescent="0.3">
      <c r="A90" s="41" t="s">
        <v>139</v>
      </c>
      <c r="B90" s="22" t="s">
        <v>140</v>
      </c>
      <c r="C90" s="34">
        <f>[2]ОП!C90+[2]МТТ!C90+[2]ПС!C90+[2]ЛИЦ!C90+'[2]1'!C90+'[2]2'!C90+'[2]3'!C90</f>
        <v>0</v>
      </c>
      <c r="D90" s="34">
        <f>[2]ОП!D90+[2]МТТ!D90+[2]ПС!D90+[2]ЛИЦ!D90+'[2]1'!D90+'[2]2'!D90+'[2]3'!D90</f>
        <v>0</v>
      </c>
      <c r="E90" s="34">
        <f>[2]ОП!E90+[2]МТТ!E90+[2]ПС!E90+[2]ЛИЦ!E90+'[2]1'!E90+'[2]2'!E90+'[2]3'!E90</f>
        <v>0</v>
      </c>
      <c r="F90" s="34">
        <f>[2]ОП!F90+[2]МТТ!F90+[2]ПС!F90+[2]ЛИЦ!F90+'[2]1'!F90+'[2]2'!F90+'[2]3'!F90</f>
        <v>0</v>
      </c>
      <c r="G90" s="34">
        <f>[2]ОП!G90+[2]МТТ!G90+[2]ПС!G90+[2]ЛИЦ!G90+'[2]1'!G90+'[2]2'!G90+'[2]3'!G90</f>
        <v>0</v>
      </c>
      <c r="H90" s="34">
        <f>[2]ОП!H90+[2]МТТ!H90+[2]ПС!H90+[2]ЛИЦ!H90+'[2]1'!H90+'[2]2'!H90+'[2]3'!H90</f>
        <v>0</v>
      </c>
      <c r="I90" s="34">
        <f>[2]ОП!I90+[2]МТТ!I90+[2]ПС!I90+[2]ЛИЦ!I90+'[2]1'!I90+'[2]2'!I90+'[2]3'!I90</f>
        <v>0</v>
      </c>
      <c r="J90" s="34">
        <f>[2]ОП!J90+[2]МТТ!J90+[2]ПС!J90+[2]ЛИЦ!J90+'[2]1'!J90+'[2]2'!J90+'[2]3'!J90</f>
        <v>0</v>
      </c>
      <c r="K90" s="34">
        <f>[2]ОП!K90+[2]МТТ!K90+[2]ПС!K90+[2]ЛИЦ!K90+'[2]1'!K90+'[2]2'!K90+'[2]3'!K90</f>
        <v>0</v>
      </c>
      <c r="L90" s="34">
        <f>[2]ОП!L90+[2]МТТ!L90+[2]ПС!L90+[2]ЛИЦ!L90+'[2]1'!L90+'[2]2'!L90+'[2]3'!L90</f>
        <v>0</v>
      </c>
      <c r="M90" s="34">
        <f>[2]ОП!M90+[2]МТТ!M90+[2]ПС!M90+[2]ЛИЦ!M90+'[2]1'!M90+'[2]2'!M90+'[2]3'!M90</f>
        <v>0</v>
      </c>
      <c r="N90" s="34">
        <f>[2]ОП!N90+[2]МТТ!N90+[2]ПС!N90+[2]ЛИЦ!N90+'[2]1'!N90+'[2]2'!N90+'[2]3'!N90</f>
        <v>0</v>
      </c>
      <c r="O90" s="34">
        <f>[2]ОП!O90+[2]МТТ!O90+[2]ПС!O90+[2]ЛИЦ!O90+'[2]1'!O90+'[2]2'!O90+'[2]3'!O90</f>
        <v>0</v>
      </c>
      <c r="P90" s="34">
        <f>[2]ОП!P90+[2]МТТ!P90+[2]ПС!P90+[2]ЛИЦ!P90+'[2]1'!P90+'[2]2'!P90+'[2]3'!P90</f>
        <v>0</v>
      </c>
      <c r="Q90" s="34">
        <f>[2]ОП!Q90+[2]МТТ!Q90+[2]ПС!Q90+[2]ЛИЦ!Q90+'[2]1'!Q90+'[2]2'!Q90+'[2]3'!Q90</f>
        <v>0</v>
      </c>
      <c r="R90" s="34">
        <f>[2]ОП!R90+[2]МТТ!R90+[2]ПС!R90+[2]ЛИЦ!R90+'[2]1'!R90+'[2]2'!R90+'[2]3'!R90</f>
        <v>0</v>
      </c>
      <c r="S90" s="34">
        <f>[2]ОП!S90+[2]МТТ!S90+[2]ПС!S90+[2]ЛИЦ!S90+'[2]1'!S90+'[2]2'!S90+'[2]3'!S90</f>
        <v>0</v>
      </c>
      <c r="T90" s="34">
        <f>[2]ОП!T90+[2]МТТ!T90+[2]ПС!T90+[2]ЛИЦ!T90+'[2]1'!T90+'[2]2'!T90+'[2]3'!T90</f>
        <v>0</v>
      </c>
      <c r="U90" s="34">
        <f>[2]ОП!U90+[2]МТТ!U90+[2]ПС!U90+[2]ЛИЦ!U90+'[2]1'!U90+'[2]2'!U90+'[2]3'!U90</f>
        <v>0</v>
      </c>
      <c r="V90" s="34">
        <f>[2]ОП!V90+[2]МТТ!V90+[2]ПС!V90+[2]ЛИЦ!V90+'[2]1'!V90+'[2]2'!V90+'[2]3'!V90</f>
        <v>0</v>
      </c>
      <c r="W90" s="34">
        <f>[2]ОП!W90+[2]МТТ!W90+[2]ПС!W90+[2]ЛИЦ!W90+'[2]1'!W90+'[2]2'!W90+'[2]3'!W90</f>
        <v>0</v>
      </c>
    </row>
    <row r="91" spans="1:23" ht="36.75" thickBot="1" x14ac:dyDescent="0.3">
      <c r="A91" s="38" t="s">
        <v>141</v>
      </c>
      <c r="B91" s="16" t="s">
        <v>142</v>
      </c>
      <c r="C91" s="2">
        <f>SUM(C97,C104,C110,C116,C126,C132)</f>
        <v>264</v>
      </c>
      <c r="D91" s="2">
        <f t="shared" ref="D91:W91" si="19">SUM(D97,D104,D110,D116,D126,D132)</f>
        <v>22</v>
      </c>
      <c r="E91" s="2">
        <f t="shared" si="19"/>
        <v>29</v>
      </c>
      <c r="F91" s="2">
        <f t="shared" si="19"/>
        <v>197</v>
      </c>
      <c r="G91" s="2">
        <f t="shared" si="19"/>
        <v>16</v>
      </c>
      <c r="H91" s="2">
        <f t="shared" si="19"/>
        <v>0</v>
      </c>
      <c r="I91" s="2">
        <f t="shared" si="19"/>
        <v>1</v>
      </c>
      <c r="J91" s="2">
        <f t="shared" si="19"/>
        <v>0</v>
      </c>
      <c r="K91" s="2">
        <f t="shared" si="19"/>
        <v>22</v>
      </c>
      <c r="L91" s="2">
        <f t="shared" si="19"/>
        <v>0</v>
      </c>
      <c r="M91" s="2">
        <f t="shared" si="19"/>
        <v>0</v>
      </c>
      <c r="N91" s="2">
        <f t="shared" si="19"/>
        <v>2</v>
      </c>
      <c r="O91" s="2">
        <f t="shared" si="19"/>
        <v>74</v>
      </c>
      <c r="P91" s="2">
        <f t="shared" si="19"/>
        <v>12</v>
      </c>
      <c r="Q91" s="2">
        <f t="shared" si="19"/>
        <v>23</v>
      </c>
      <c r="R91" s="2">
        <f t="shared" si="19"/>
        <v>41</v>
      </c>
      <c r="S91" s="2">
        <f t="shared" si="19"/>
        <v>22</v>
      </c>
      <c r="T91" s="2">
        <f t="shared" si="19"/>
        <v>7</v>
      </c>
      <c r="U91" s="2">
        <f t="shared" si="19"/>
        <v>16</v>
      </c>
      <c r="V91" s="2">
        <f t="shared" si="19"/>
        <v>44</v>
      </c>
      <c r="W91" s="2">
        <f t="shared" si="19"/>
        <v>0</v>
      </c>
    </row>
    <row r="92" spans="1:23" ht="15.75" thickBot="1" x14ac:dyDescent="0.3">
      <c r="A92" s="41" t="s">
        <v>143</v>
      </c>
      <c r="B92" s="19" t="s">
        <v>18</v>
      </c>
      <c r="C92" s="1">
        <f>[2]ОП!C92+[2]МТТ!C92+[2]ПС!C92+[2]ЛИЦ!C92+'[2]1'!C92+'[2]2'!C92+'[2]3'!C92</f>
        <v>166</v>
      </c>
      <c r="D92" s="1">
        <f>[2]ОП!D92+[2]МТТ!D92+[2]ПС!D92+[2]ЛИЦ!D92+'[2]1'!D92+'[2]2'!D92+'[2]3'!D92</f>
        <v>9</v>
      </c>
      <c r="E92" s="1">
        <f>[2]ОП!E92+[2]МТТ!E92+[2]ПС!E92+[2]ЛИЦ!E92+'[2]1'!E92+'[2]2'!E92+'[2]3'!E92</f>
        <v>15</v>
      </c>
      <c r="F92" s="1">
        <f>[2]ОП!F92+[2]МТТ!F92+[2]ПС!F92+[2]ЛИЦ!F92+'[2]1'!F92+'[2]2'!F92+'[2]3'!F92</f>
        <v>142</v>
      </c>
      <c r="G92" s="1">
        <f>[2]ОП!G92+[2]МТТ!G92+[2]ПС!G92+[2]ЛИЦ!G92+'[2]1'!G92+'[2]2'!G92+'[2]3'!G92</f>
        <v>0</v>
      </c>
      <c r="H92" s="1">
        <f>[2]ОП!H92+[2]МТТ!H92+[2]ПС!H92+[2]ЛИЦ!H92+'[2]1'!H92+'[2]2'!H92+'[2]3'!H92</f>
        <v>0</v>
      </c>
      <c r="I92" s="1">
        <f>[2]ОП!I92+[2]МТТ!I92+[2]ПС!I92+[2]ЛИЦ!I92+'[2]1'!I92+'[2]2'!I92+'[2]3'!I92</f>
        <v>1</v>
      </c>
      <c r="J92" s="1">
        <f>[2]ОП!J92+[2]МТТ!J92+[2]ПС!J92+[2]ЛИЦ!J92+'[2]1'!J92+'[2]2'!J92+'[2]3'!J92</f>
        <v>0</v>
      </c>
      <c r="K92" s="1">
        <f>[2]ОП!K92+[2]МТТ!K92+[2]ПС!K92+[2]ЛИЦ!K92+'[2]1'!K92+'[2]2'!K92+'[2]3'!K92</f>
        <v>15</v>
      </c>
      <c r="L92" s="1">
        <f>[2]ОП!L92+[2]МТТ!L92+[2]ПС!L92+[2]ЛИЦ!L92+'[2]1'!L92+'[2]2'!L92+'[2]3'!L92</f>
        <v>0</v>
      </c>
      <c r="M92" s="1">
        <f>[2]ОП!M92+[2]МТТ!M92+[2]ПС!M92+[2]ЛИЦ!M92+'[2]1'!M92+'[2]2'!M92+'[2]3'!M92</f>
        <v>0</v>
      </c>
      <c r="N92" s="1">
        <f>[2]ОП!N92+[2]МТТ!N92+[2]ПС!N92+[2]ЛИЦ!N92+'[2]1'!N92+'[2]2'!N92+'[2]3'!N92</f>
        <v>2</v>
      </c>
      <c r="O92" s="1">
        <f>[2]ОП!O92+[2]МТТ!O92+[2]ПС!O92+[2]ЛИЦ!O92+'[2]1'!O92+'[2]2'!O92+'[2]3'!O92</f>
        <v>25</v>
      </c>
      <c r="P92" s="1">
        <f>[2]ОП!P92+[2]МТТ!P92+[2]ПС!P92+[2]ЛИЦ!P92+'[2]1'!P92+'[2]2'!P92+'[2]3'!P92</f>
        <v>10</v>
      </c>
      <c r="Q92" s="1">
        <f>[2]ОП!Q92+[2]МТТ!Q92+[2]ПС!Q92+[2]ЛИЦ!Q92+'[2]1'!Q92+'[2]2'!Q92+'[2]3'!Q92</f>
        <v>7</v>
      </c>
      <c r="R92" s="1">
        <f>[2]ОП!R92+[2]МТТ!R92+[2]ПС!R92+[2]ЛИЦ!R92+'[2]1'!R92+'[2]2'!R92+'[2]3'!R92</f>
        <v>41</v>
      </c>
      <c r="S92" s="1">
        <f>[2]ОП!S92+[2]МТТ!S92+[2]ПС!S92+[2]ЛИЦ!S92+'[2]1'!S92+'[2]2'!S92+'[2]3'!S92</f>
        <v>22</v>
      </c>
      <c r="T92" s="1">
        <f>[2]ОП!T92+[2]МТТ!T92+[2]ПС!T92+[2]ЛИЦ!T92+'[2]1'!T92+'[2]2'!T92+'[2]3'!T92</f>
        <v>6</v>
      </c>
      <c r="U92" s="1">
        <f>[2]ОП!U92+[2]МТТ!U92+[2]ПС!U92+[2]ЛИЦ!U92+'[2]1'!U92+'[2]2'!U92+'[2]3'!U92</f>
        <v>3</v>
      </c>
      <c r="V92" s="1">
        <f>[2]ОП!V92+[2]МТТ!V92+[2]ПС!V92+[2]ЛИЦ!V92+'[2]1'!V92+'[2]2'!V92+'[2]3'!V92</f>
        <v>34</v>
      </c>
      <c r="W92" s="1">
        <f>[2]ОП!W92+[2]МТТ!W92+[2]ПС!W92+[2]ЛИЦ!W92+'[2]1'!W92+'[2]2'!W92+'[2]3'!W92</f>
        <v>0</v>
      </c>
    </row>
    <row r="93" spans="1:23" ht="15.75" thickBot="1" x14ac:dyDescent="0.3">
      <c r="A93" s="41" t="s">
        <v>144</v>
      </c>
      <c r="B93" s="19" t="s">
        <v>57</v>
      </c>
      <c r="C93" s="1">
        <f>SUM(C100,C106,C112,C118,C128,C134)</f>
        <v>85</v>
      </c>
      <c r="D93" s="1">
        <f t="shared" ref="D93:W96" si="20">SUM(D100,D106,D112,D118,D128,D134)</f>
        <v>0</v>
      </c>
      <c r="E93" s="1">
        <f t="shared" si="20"/>
        <v>14</v>
      </c>
      <c r="F93" s="1">
        <f t="shared" si="20"/>
        <v>55</v>
      </c>
      <c r="G93" s="1">
        <f t="shared" si="20"/>
        <v>16</v>
      </c>
      <c r="H93" s="1">
        <f t="shared" si="20"/>
        <v>0</v>
      </c>
      <c r="I93" s="1">
        <f t="shared" si="20"/>
        <v>0</v>
      </c>
      <c r="J93" s="1">
        <f t="shared" si="20"/>
        <v>0</v>
      </c>
      <c r="K93" s="1">
        <f t="shared" si="20"/>
        <v>6</v>
      </c>
      <c r="L93" s="1">
        <f t="shared" si="20"/>
        <v>0</v>
      </c>
      <c r="M93" s="1">
        <f t="shared" si="20"/>
        <v>0</v>
      </c>
      <c r="N93" s="1">
        <f t="shared" si="20"/>
        <v>0</v>
      </c>
      <c r="O93" s="1">
        <f t="shared" si="20"/>
        <v>46</v>
      </c>
      <c r="P93" s="1">
        <f t="shared" si="20"/>
        <v>0</v>
      </c>
      <c r="Q93" s="1">
        <f t="shared" si="20"/>
        <v>9</v>
      </c>
      <c r="R93" s="1">
        <f t="shared" si="20"/>
        <v>0</v>
      </c>
      <c r="S93" s="1">
        <f t="shared" si="20"/>
        <v>0</v>
      </c>
      <c r="T93" s="1">
        <f t="shared" si="20"/>
        <v>1</v>
      </c>
      <c r="U93" s="1">
        <f t="shared" si="20"/>
        <v>13</v>
      </c>
      <c r="V93" s="1">
        <f t="shared" si="20"/>
        <v>10</v>
      </c>
      <c r="W93" s="1">
        <f t="shared" si="20"/>
        <v>0</v>
      </c>
    </row>
    <row r="94" spans="1:23" ht="15.75" thickBot="1" x14ac:dyDescent="0.3">
      <c r="A94" s="41" t="s">
        <v>145</v>
      </c>
      <c r="B94" s="19" t="s">
        <v>71</v>
      </c>
      <c r="C94" s="1">
        <f>SUM(C101,C107,C113,C119,C129,C135)</f>
        <v>13</v>
      </c>
      <c r="D94" s="1">
        <f t="shared" si="20"/>
        <v>13</v>
      </c>
      <c r="E94" s="1">
        <f t="shared" si="20"/>
        <v>0</v>
      </c>
      <c r="F94" s="1">
        <f t="shared" si="20"/>
        <v>0</v>
      </c>
      <c r="G94" s="1">
        <f t="shared" si="20"/>
        <v>0</v>
      </c>
      <c r="H94" s="1">
        <f t="shared" si="20"/>
        <v>0</v>
      </c>
      <c r="I94" s="1">
        <f t="shared" si="20"/>
        <v>0</v>
      </c>
      <c r="J94" s="1">
        <f t="shared" si="20"/>
        <v>0</v>
      </c>
      <c r="K94" s="1">
        <f t="shared" si="20"/>
        <v>1</v>
      </c>
      <c r="L94" s="1">
        <f t="shared" si="20"/>
        <v>0</v>
      </c>
      <c r="M94" s="1">
        <f t="shared" si="20"/>
        <v>0</v>
      </c>
      <c r="N94" s="1">
        <f t="shared" si="20"/>
        <v>0</v>
      </c>
      <c r="O94" s="1">
        <f t="shared" si="20"/>
        <v>3</v>
      </c>
      <c r="P94" s="1">
        <f t="shared" si="20"/>
        <v>2</v>
      </c>
      <c r="Q94" s="1">
        <f t="shared" si="20"/>
        <v>7</v>
      </c>
      <c r="R94" s="1">
        <f t="shared" si="20"/>
        <v>0</v>
      </c>
      <c r="S94" s="1">
        <f t="shared" si="20"/>
        <v>0</v>
      </c>
      <c r="T94" s="1">
        <f t="shared" si="20"/>
        <v>0</v>
      </c>
      <c r="U94" s="1">
        <f t="shared" si="20"/>
        <v>0</v>
      </c>
      <c r="V94" s="1">
        <f t="shared" si="20"/>
        <v>0</v>
      </c>
      <c r="W94" s="1">
        <f t="shared" si="20"/>
        <v>0</v>
      </c>
    </row>
    <row r="95" spans="1:23" ht="24.75" thickBot="1" x14ac:dyDescent="0.3">
      <c r="A95" s="41" t="s">
        <v>146</v>
      </c>
      <c r="B95" s="19" t="s">
        <v>147</v>
      </c>
      <c r="C95" s="1">
        <f>SUM(C102,C108,C114,C120,C130,C136)</f>
        <v>5</v>
      </c>
      <c r="D95" s="1">
        <f t="shared" si="20"/>
        <v>0</v>
      </c>
      <c r="E95" s="1">
        <f t="shared" si="20"/>
        <v>0</v>
      </c>
      <c r="F95" s="1">
        <f t="shared" si="20"/>
        <v>5</v>
      </c>
      <c r="G95" s="1">
        <f t="shared" si="20"/>
        <v>0</v>
      </c>
      <c r="H95" s="1">
        <f t="shared" si="20"/>
        <v>0</v>
      </c>
      <c r="I95" s="1">
        <f t="shared" si="20"/>
        <v>0</v>
      </c>
      <c r="J95" s="1">
        <f t="shared" si="20"/>
        <v>0</v>
      </c>
      <c r="K95" s="1">
        <f t="shared" si="20"/>
        <v>0</v>
      </c>
      <c r="L95" s="1">
        <f t="shared" si="20"/>
        <v>0</v>
      </c>
      <c r="M95" s="1">
        <f t="shared" si="20"/>
        <v>0</v>
      </c>
      <c r="N95" s="1">
        <f t="shared" si="20"/>
        <v>0</v>
      </c>
      <c r="O95" s="1">
        <f t="shared" si="20"/>
        <v>5</v>
      </c>
      <c r="P95" s="1">
        <f t="shared" si="20"/>
        <v>0</v>
      </c>
      <c r="Q95" s="1">
        <f t="shared" si="20"/>
        <v>0</v>
      </c>
      <c r="R95" s="1">
        <f t="shared" si="20"/>
        <v>0</v>
      </c>
      <c r="S95" s="1">
        <f t="shared" si="20"/>
        <v>0</v>
      </c>
      <c r="T95" s="1">
        <f t="shared" si="20"/>
        <v>0</v>
      </c>
      <c r="U95" s="1">
        <f t="shared" si="20"/>
        <v>0</v>
      </c>
      <c r="V95" s="1">
        <f t="shared" si="20"/>
        <v>0</v>
      </c>
      <c r="W95" s="1">
        <f t="shared" si="20"/>
        <v>0</v>
      </c>
    </row>
    <row r="96" spans="1:23" ht="15.75" thickBot="1" x14ac:dyDescent="0.3">
      <c r="A96" s="41" t="s">
        <v>148</v>
      </c>
      <c r="B96" s="19" t="s">
        <v>149</v>
      </c>
      <c r="C96" s="1">
        <f>SUM(C103,C109,C115,C121,C131,C137)</f>
        <v>264</v>
      </c>
      <c r="D96" s="1">
        <f t="shared" si="20"/>
        <v>22</v>
      </c>
      <c r="E96" s="1">
        <f t="shared" si="20"/>
        <v>29</v>
      </c>
      <c r="F96" s="1">
        <f t="shared" si="20"/>
        <v>197</v>
      </c>
      <c r="G96" s="1">
        <f t="shared" si="20"/>
        <v>16</v>
      </c>
      <c r="H96" s="1">
        <f t="shared" si="20"/>
        <v>0</v>
      </c>
      <c r="I96" s="1">
        <f t="shared" si="20"/>
        <v>1</v>
      </c>
      <c r="J96" s="1">
        <f t="shared" si="20"/>
        <v>0</v>
      </c>
      <c r="K96" s="1">
        <f t="shared" si="20"/>
        <v>22</v>
      </c>
      <c r="L96" s="1">
        <f t="shared" si="20"/>
        <v>0</v>
      </c>
      <c r="M96" s="1">
        <f t="shared" si="20"/>
        <v>0</v>
      </c>
      <c r="N96" s="1">
        <f t="shared" si="20"/>
        <v>2</v>
      </c>
      <c r="O96" s="1">
        <f t="shared" si="20"/>
        <v>74</v>
      </c>
      <c r="P96" s="1">
        <f t="shared" si="20"/>
        <v>12</v>
      </c>
      <c r="Q96" s="1">
        <f t="shared" si="20"/>
        <v>23</v>
      </c>
      <c r="R96" s="1">
        <f t="shared" si="20"/>
        <v>41</v>
      </c>
      <c r="S96" s="1">
        <f t="shared" si="20"/>
        <v>22</v>
      </c>
      <c r="T96" s="1">
        <f t="shared" si="20"/>
        <v>7</v>
      </c>
      <c r="U96" s="1">
        <f t="shared" si="20"/>
        <v>16</v>
      </c>
      <c r="V96" s="1">
        <f t="shared" si="20"/>
        <v>44</v>
      </c>
      <c r="W96" s="1">
        <f t="shared" si="20"/>
        <v>0</v>
      </c>
    </row>
    <row r="97" spans="1:23" x14ac:dyDescent="0.25">
      <c r="A97" s="208" t="s">
        <v>150</v>
      </c>
      <c r="B97" s="24" t="s">
        <v>151</v>
      </c>
      <c r="C97" s="228">
        <f>SUM(C99:C101)</f>
        <v>0</v>
      </c>
      <c r="D97" s="228">
        <f t="shared" ref="D97:W97" si="21">SUM(D99:D101)</f>
        <v>0</v>
      </c>
      <c r="E97" s="228">
        <f t="shared" si="21"/>
        <v>0</v>
      </c>
      <c r="F97" s="228">
        <f t="shared" si="21"/>
        <v>0</v>
      </c>
      <c r="G97" s="228">
        <f t="shared" si="21"/>
        <v>0</v>
      </c>
      <c r="H97" s="228">
        <f t="shared" si="21"/>
        <v>0</v>
      </c>
      <c r="I97" s="228">
        <f t="shared" si="21"/>
        <v>0</v>
      </c>
      <c r="J97" s="228">
        <f t="shared" si="21"/>
        <v>0</v>
      </c>
      <c r="K97" s="228">
        <f t="shared" si="21"/>
        <v>0</v>
      </c>
      <c r="L97" s="228">
        <f t="shared" si="21"/>
        <v>0</v>
      </c>
      <c r="M97" s="228">
        <f t="shared" si="21"/>
        <v>0</v>
      </c>
      <c r="N97" s="228">
        <f t="shared" si="21"/>
        <v>0</v>
      </c>
      <c r="O97" s="228">
        <f t="shared" si="21"/>
        <v>0</v>
      </c>
      <c r="P97" s="228">
        <f t="shared" si="21"/>
        <v>0</v>
      </c>
      <c r="Q97" s="228">
        <f t="shared" si="21"/>
        <v>0</v>
      </c>
      <c r="R97" s="228">
        <f t="shared" si="21"/>
        <v>0</v>
      </c>
      <c r="S97" s="228">
        <f t="shared" si="21"/>
        <v>0</v>
      </c>
      <c r="T97" s="228">
        <f t="shared" si="21"/>
        <v>0</v>
      </c>
      <c r="U97" s="228">
        <f t="shared" si="21"/>
        <v>0</v>
      </c>
      <c r="V97" s="228">
        <f t="shared" si="21"/>
        <v>0</v>
      </c>
      <c r="W97" s="228">
        <f t="shared" si="21"/>
        <v>0</v>
      </c>
    </row>
    <row r="98" spans="1:23" ht="24.75" thickBot="1" x14ac:dyDescent="0.3">
      <c r="A98" s="209"/>
      <c r="B98" s="26" t="s">
        <v>152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</row>
    <row r="99" spans="1:23" ht="15.75" thickBot="1" x14ac:dyDescent="0.3">
      <c r="A99" s="41" t="s">
        <v>153</v>
      </c>
      <c r="B99" s="19" t="s">
        <v>18</v>
      </c>
      <c r="C99" s="34">
        <f>[2]ОП!C99+[2]МТТ!C99+[2]ПС!C99+[2]ЛИЦ!C99+'[2]1'!C99+'[2]2'!C99+'[2]3'!C99</f>
        <v>0</v>
      </c>
      <c r="D99" s="34">
        <f>[2]ОП!D99+[2]МТТ!D99+[2]ПС!D99+[2]ЛИЦ!D99+'[2]1'!D99+'[2]2'!D99+'[2]3'!D99</f>
        <v>0</v>
      </c>
      <c r="E99" s="34">
        <f>[2]ОП!E99+[2]МТТ!E99+[2]ПС!E99+[2]ЛИЦ!E99+'[2]1'!E99+'[2]2'!E99+'[2]3'!E99</f>
        <v>0</v>
      </c>
      <c r="F99" s="34">
        <f>[2]ОП!F99+[2]МТТ!F99+[2]ПС!F99+[2]ЛИЦ!F99+'[2]1'!F99+'[2]2'!F99+'[2]3'!F99</f>
        <v>0</v>
      </c>
      <c r="G99" s="34">
        <f>[2]ОП!G99+[2]МТТ!G99+[2]ПС!G99+[2]ЛИЦ!G99+'[2]1'!G99+'[2]2'!G99+'[2]3'!G99</f>
        <v>0</v>
      </c>
      <c r="H99" s="34">
        <f>[2]ОП!H99+[2]МТТ!H99+[2]ПС!H99+[2]ЛИЦ!H99+'[2]1'!H99+'[2]2'!H99+'[2]3'!H99</f>
        <v>0</v>
      </c>
      <c r="I99" s="34">
        <f>[2]ОП!I99+[2]МТТ!I99+[2]ПС!I99+[2]ЛИЦ!I99+'[2]1'!I99+'[2]2'!I99+'[2]3'!I99</f>
        <v>0</v>
      </c>
      <c r="J99" s="34">
        <f>[2]ОП!J99+[2]МТТ!J99+[2]ПС!J99+[2]ЛИЦ!J99+'[2]1'!J99+'[2]2'!J99+'[2]3'!J99</f>
        <v>0</v>
      </c>
      <c r="K99" s="34">
        <f>[2]ОП!K99+[2]МТТ!K99+[2]ПС!K99+[2]ЛИЦ!K99+'[2]1'!K99+'[2]2'!K99+'[2]3'!K99</f>
        <v>0</v>
      </c>
      <c r="L99" s="34">
        <f>[2]ОП!L99+[2]МТТ!L99+[2]ПС!L99+[2]ЛИЦ!L99+'[2]1'!L99+'[2]2'!L99+'[2]3'!L99</f>
        <v>0</v>
      </c>
      <c r="M99" s="34">
        <f>[2]ОП!M99+[2]МТТ!M99+[2]ПС!M99+[2]ЛИЦ!M99+'[2]1'!M99+'[2]2'!M99+'[2]3'!M99</f>
        <v>0</v>
      </c>
      <c r="N99" s="34">
        <f>[2]ОП!N99+[2]МТТ!N99+[2]ПС!N99+[2]ЛИЦ!N99+'[2]1'!N99+'[2]2'!N99+'[2]3'!N99</f>
        <v>0</v>
      </c>
      <c r="O99" s="34">
        <f>[2]ОП!O99+[2]МТТ!O99+[2]ПС!O99+[2]ЛИЦ!O99+'[2]1'!O99+'[2]2'!O99+'[2]3'!O99</f>
        <v>0</v>
      </c>
      <c r="P99" s="34">
        <f>[2]ОП!P99+[2]МТТ!P99+[2]ПС!P99+[2]ЛИЦ!P99+'[2]1'!P99+'[2]2'!P99+'[2]3'!P99</f>
        <v>0</v>
      </c>
      <c r="Q99" s="34">
        <f>[2]ОП!Q99+[2]МТТ!Q99+[2]ПС!Q99+[2]ЛИЦ!Q99+'[2]1'!Q99+'[2]2'!Q99+'[2]3'!Q99</f>
        <v>0</v>
      </c>
      <c r="R99" s="34">
        <f>[2]ОП!R99+[2]МТТ!R99+[2]ПС!R99+[2]ЛИЦ!R99+'[2]1'!R99+'[2]2'!R99+'[2]3'!R99</f>
        <v>0</v>
      </c>
      <c r="S99" s="34">
        <f>[2]ОП!S99+[2]МТТ!S99+[2]ПС!S99+[2]ЛИЦ!S99+'[2]1'!S99+'[2]2'!S99+'[2]3'!S99</f>
        <v>0</v>
      </c>
      <c r="T99" s="34">
        <f>[2]ОП!T99+[2]МТТ!T99+[2]ПС!T99+[2]ЛИЦ!T99+'[2]1'!T99+'[2]2'!T99+'[2]3'!T99</f>
        <v>0</v>
      </c>
      <c r="U99" s="34">
        <f>[2]ОП!U99+[2]МТТ!U99+[2]ПС!U99+[2]ЛИЦ!U99+'[2]1'!U99+'[2]2'!U99+'[2]3'!U99</f>
        <v>0</v>
      </c>
      <c r="V99" s="34">
        <f>[2]ОП!V99+[2]МТТ!V99+[2]ПС!V99+[2]ЛИЦ!V99+'[2]1'!V99+'[2]2'!V99+'[2]3'!V99</f>
        <v>0</v>
      </c>
      <c r="W99" s="34">
        <f>[2]ОП!W99+[2]МТТ!W99+[2]ПС!W99+[2]ЛИЦ!W99+'[2]1'!W99+'[2]2'!W99+'[2]3'!W99</f>
        <v>0</v>
      </c>
    </row>
    <row r="100" spans="1:23" ht="15.75" thickBot="1" x14ac:dyDescent="0.3">
      <c r="A100" s="41" t="s">
        <v>154</v>
      </c>
      <c r="B100" s="19" t="s">
        <v>57</v>
      </c>
      <c r="C100" s="34">
        <f>[2]ОП!C100+[2]МТТ!C100+[2]ПС!C100+[2]ЛИЦ!C100+'[2]1'!C100+'[2]2'!C100+'[2]3'!C100</f>
        <v>0</v>
      </c>
      <c r="D100" s="34">
        <f>[2]ОП!D100+[2]МТТ!D100+[2]ПС!D100+[2]ЛИЦ!D100+'[2]1'!D100+'[2]2'!D100+'[2]3'!D100</f>
        <v>0</v>
      </c>
      <c r="E100" s="34">
        <f>[2]ОП!E100+[2]МТТ!E100+[2]ПС!E100+[2]ЛИЦ!E100+'[2]1'!E100+'[2]2'!E100+'[2]3'!E100</f>
        <v>0</v>
      </c>
      <c r="F100" s="34">
        <f>[2]ОП!F100+[2]МТТ!F100+[2]ПС!F100+[2]ЛИЦ!F100+'[2]1'!F100+'[2]2'!F100+'[2]3'!F100</f>
        <v>0</v>
      </c>
      <c r="G100" s="34">
        <f>[2]ОП!G100+[2]МТТ!G100+[2]ПС!G100+[2]ЛИЦ!G100+'[2]1'!G100+'[2]2'!G100+'[2]3'!G100</f>
        <v>0</v>
      </c>
      <c r="H100" s="34">
        <f>[2]ОП!H100+[2]МТТ!H100+[2]ПС!H100+[2]ЛИЦ!H100+'[2]1'!H100+'[2]2'!H100+'[2]3'!H100</f>
        <v>0</v>
      </c>
      <c r="I100" s="34">
        <f>[2]ОП!I100+[2]МТТ!I100+[2]ПС!I100+[2]ЛИЦ!I100+'[2]1'!I100+'[2]2'!I100+'[2]3'!I100</f>
        <v>0</v>
      </c>
      <c r="J100" s="34">
        <f>[2]ОП!J100+[2]МТТ!J100+[2]ПС!J100+[2]ЛИЦ!J100+'[2]1'!J100+'[2]2'!J100+'[2]3'!J100</f>
        <v>0</v>
      </c>
      <c r="K100" s="34">
        <f>[2]ОП!K100+[2]МТТ!K100+[2]ПС!K100+[2]ЛИЦ!K100+'[2]1'!K100+'[2]2'!K100+'[2]3'!K100</f>
        <v>0</v>
      </c>
      <c r="L100" s="34">
        <f>[2]ОП!L100+[2]МТТ!L100+[2]ПС!L100+[2]ЛИЦ!L100+'[2]1'!L100+'[2]2'!L100+'[2]3'!L100</f>
        <v>0</v>
      </c>
      <c r="M100" s="34">
        <f>[2]ОП!M100+[2]МТТ!M100+[2]ПС!M100+[2]ЛИЦ!M100+'[2]1'!M100+'[2]2'!M100+'[2]3'!M100</f>
        <v>0</v>
      </c>
      <c r="N100" s="34">
        <f>[2]ОП!N100+[2]МТТ!N100+[2]ПС!N100+[2]ЛИЦ!N100+'[2]1'!N100+'[2]2'!N100+'[2]3'!N100</f>
        <v>0</v>
      </c>
      <c r="O100" s="34">
        <f>[2]ОП!O100+[2]МТТ!O100+[2]ПС!O100+[2]ЛИЦ!O100+'[2]1'!O100+'[2]2'!O100+'[2]3'!O100</f>
        <v>0</v>
      </c>
      <c r="P100" s="34">
        <f>[2]ОП!P100+[2]МТТ!P100+[2]ПС!P100+[2]ЛИЦ!P100+'[2]1'!P100+'[2]2'!P100+'[2]3'!P100</f>
        <v>0</v>
      </c>
      <c r="Q100" s="34">
        <f>[2]ОП!Q100+[2]МТТ!Q100+[2]ПС!Q100+[2]ЛИЦ!Q100+'[2]1'!Q100+'[2]2'!Q100+'[2]3'!Q100</f>
        <v>0</v>
      </c>
      <c r="R100" s="34">
        <f>[2]ОП!R100+[2]МТТ!R100+[2]ПС!R100+[2]ЛИЦ!R100+'[2]1'!R100+'[2]2'!R100+'[2]3'!R100</f>
        <v>0</v>
      </c>
      <c r="S100" s="34">
        <f>[2]ОП!S100+[2]МТТ!S100+[2]ПС!S100+[2]ЛИЦ!S100+'[2]1'!S100+'[2]2'!S100+'[2]3'!S100</f>
        <v>0</v>
      </c>
      <c r="T100" s="34">
        <f>[2]ОП!T100+[2]МТТ!T100+[2]ПС!T100+[2]ЛИЦ!T100+'[2]1'!T100+'[2]2'!T100+'[2]3'!T100</f>
        <v>0</v>
      </c>
      <c r="U100" s="34">
        <f>[2]ОП!U100+[2]МТТ!U100+[2]ПС!U100+[2]ЛИЦ!U100+'[2]1'!U100+'[2]2'!U100+'[2]3'!U100</f>
        <v>0</v>
      </c>
      <c r="V100" s="34">
        <f>[2]ОП!V100+[2]МТТ!V100+[2]ПС!V100+[2]ЛИЦ!V100+'[2]1'!V100+'[2]2'!V100+'[2]3'!V100</f>
        <v>0</v>
      </c>
      <c r="W100" s="34">
        <f>[2]ОП!W100+[2]МТТ!W100+[2]ПС!W100+[2]ЛИЦ!W100+'[2]1'!W100+'[2]2'!W100+'[2]3'!W100</f>
        <v>0</v>
      </c>
    </row>
    <row r="101" spans="1:23" ht="15.75" thickBot="1" x14ac:dyDescent="0.3">
      <c r="A101" s="41" t="s">
        <v>155</v>
      </c>
      <c r="B101" s="19" t="s">
        <v>71</v>
      </c>
      <c r="C101" s="34">
        <f>[2]ОП!C101+[2]МТТ!C101+[2]ПС!C101+[2]ЛИЦ!C101+'[2]1'!C101+'[2]2'!C101+'[2]3'!C101</f>
        <v>0</v>
      </c>
      <c r="D101" s="34">
        <f>[2]ОП!D101+[2]МТТ!D101+[2]ПС!D101+[2]ЛИЦ!D101+'[2]1'!D101+'[2]2'!D101+'[2]3'!D101</f>
        <v>0</v>
      </c>
      <c r="E101" s="34">
        <f>[2]ОП!E101+[2]МТТ!E101+[2]ПС!E101+[2]ЛИЦ!E101+'[2]1'!E101+'[2]2'!E101+'[2]3'!E101</f>
        <v>0</v>
      </c>
      <c r="F101" s="34">
        <f>[2]ОП!F101+[2]МТТ!F101+[2]ПС!F101+[2]ЛИЦ!F101+'[2]1'!F101+'[2]2'!F101+'[2]3'!F101</f>
        <v>0</v>
      </c>
      <c r="G101" s="34">
        <f>[2]ОП!G101+[2]МТТ!G101+[2]ПС!G101+[2]ЛИЦ!G101+'[2]1'!G101+'[2]2'!G101+'[2]3'!G101</f>
        <v>0</v>
      </c>
      <c r="H101" s="34">
        <f>[2]ОП!H101+[2]МТТ!H101+[2]ПС!H101+[2]ЛИЦ!H101+'[2]1'!H101+'[2]2'!H101+'[2]3'!H101</f>
        <v>0</v>
      </c>
      <c r="I101" s="34">
        <f>[2]ОП!I101+[2]МТТ!I101+[2]ПС!I101+[2]ЛИЦ!I101+'[2]1'!I101+'[2]2'!I101+'[2]3'!I101</f>
        <v>0</v>
      </c>
      <c r="J101" s="34">
        <f>[2]ОП!J101+[2]МТТ!J101+[2]ПС!J101+[2]ЛИЦ!J101+'[2]1'!J101+'[2]2'!J101+'[2]3'!J101</f>
        <v>0</v>
      </c>
      <c r="K101" s="34">
        <f>[2]ОП!K101+[2]МТТ!K101+[2]ПС!K101+[2]ЛИЦ!K101+'[2]1'!K101+'[2]2'!K101+'[2]3'!K101</f>
        <v>0</v>
      </c>
      <c r="L101" s="34">
        <f>[2]ОП!L101+[2]МТТ!L101+[2]ПС!L101+[2]ЛИЦ!L101+'[2]1'!L101+'[2]2'!L101+'[2]3'!L101</f>
        <v>0</v>
      </c>
      <c r="M101" s="34">
        <f>[2]ОП!M101+[2]МТТ!M101+[2]ПС!M101+[2]ЛИЦ!M101+'[2]1'!M101+'[2]2'!M101+'[2]3'!M101</f>
        <v>0</v>
      </c>
      <c r="N101" s="34">
        <f>[2]ОП!N101+[2]МТТ!N101+[2]ПС!N101+[2]ЛИЦ!N101+'[2]1'!N101+'[2]2'!N101+'[2]3'!N101</f>
        <v>0</v>
      </c>
      <c r="O101" s="34">
        <f>[2]ОП!O101+[2]МТТ!O101+[2]ПС!O101+[2]ЛИЦ!O101+'[2]1'!O101+'[2]2'!O101+'[2]3'!O101</f>
        <v>0</v>
      </c>
      <c r="P101" s="34">
        <f>[2]ОП!P101+[2]МТТ!P101+[2]ПС!P101+[2]ЛИЦ!P101+'[2]1'!P101+'[2]2'!P101+'[2]3'!P101</f>
        <v>0</v>
      </c>
      <c r="Q101" s="34">
        <f>[2]ОП!Q101+[2]МТТ!Q101+[2]ПС!Q101+[2]ЛИЦ!Q101+'[2]1'!Q101+'[2]2'!Q101+'[2]3'!Q101</f>
        <v>0</v>
      </c>
      <c r="R101" s="34">
        <f>[2]ОП!R101+[2]МТТ!R101+[2]ПС!R101+[2]ЛИЦ!R101+'[2]1'!R101+'[2]2'!R101+'[2]3'!R101</f>
        <v>0</v>
      </c>
      <c r="S101" s="34">
        <f>[2]ОП!S101+[2]МТТ!S101+[2]ПС!S101+[2]ЛИЦ!S101+'[2]1'!S101+'[2]2'!S101+'[2]3'!S101</f>
        <v>0</v>
      </c>
      <c r="T101" s="34">
        <f>[2]ОП!T101+[2]МТТ!T101+[2]ПС!T101+[2]ЛИЦ!T101+'[2]1'!T101+'[2]2'!T101+'[2]3'!T101</f>
        <v>0</v>
      </c>
      <c r="U101" s="34">
        <f>[2]ОП!U101+[2]МТТ!U101+[2]ПС!U101+[2]ЛИЦ!U101+'[2]1'!U101+'[2]2'!U101+'[2]3'!U101</f>
        <v>0</v>
      </c>
      <c r="V101" s="34">
        <f>[2]ОП!V101+[2]МТТ!V101+[2]ПС!V101+[2]ЛИЦ!V101+'[2]1'!V101+'[2]2'!V101+'[2]3'!V101</f>
        <v>0</v>
      </c>
      <c r="W101" s="34">
        <f>[2]ОП!W101+[2]МТТ!W101+[2]ПС!W101+[2]ЛИЦ!W101+'[2]1'!W101+'[2]2'!W101+'[2]3'!W101</f>
        <v>0</v>
      </c>
    </row>
    <row r="102" spans="1:23" ht="15.75" thickBot="1" x14ac:dyDescent="0.3">
      <c r="A102" s="41" t="s">
        <v>156</v>
      </c>
      <c r="B102" s="19" t="s">
        <v>157</v>
      </c>
      <c r="C102" s="34">
        <f>[2]ОП!C102+[2]МТТ!C102+[2]ПС!C102+[2]ЛИЦ!C102+'[2]1'!C102+'[2]2'!C102+'[2]3'!C102</f>
        <v>0</v>
      </c>
      <c r="D102" s="34">
        <f>[2]ОП!D102+[2]МТТ!D102+[2]ПС!D102+[2]ЛИЦ!D102+'[2]1'!D102+'[2]2'!D102+'[2]3'!D102</f>
        <v>0</v>
      </c>
      <c r="E102" s="34">
        <f>[2]ОП!E102+[2]МТТ!E102+[2]ПС!E102+[2]ЛИЦ!E102+'[2]1'!E102+'[2]2'!E102+'[2]3'!E102</f>
        <v>0</v>
      </c>
      <c r="F102" s="34">
        <f>[2]ОП!F102+[2]МТТ!F102+[2]ПС!F102+[2]ЛИЦ!F102+'[2]1'!F102+'[2]2'!F102+'[2]3'!F102</f>
        <v>0</v>
      </c>
      <c r="G102" s="34">
        <f>[2]ОП!G102+[2]МТТ!G102+[2]ПС!G102+[2]ЛИЦ!G102+'[2]1'!G102+'[2]2'!G102+'[2]3'!G102</f>
        <v>0</v>
      </c>
      <c r="H102" s="34">
        <f>[2]ОП!H102+[2]МТТ!H102+[2]ПС!H102+[2]ЛИЦ!H102+'[2]1'!H102+'[2]2'!H102+'[2]3'!H102</f>
        <v>0</v>
      </c>
      <c r="I102" s="34">
        <f>[2]ОП!I102+[2]МТТ!I102+[2]ПС!I102+[2]ЛИЦ!I102+'[2]1'!I102+'[2]2'!I102+'[2]3'!I102</f>
        <v>0</v>
      </c>
      <c r="J102" s="34">
        <f>[2]ОП!J102+[2]МТТ!J102+[2]ПС!J102+[2]ЛИЦ!J102+'[2]1'!J102+'[2]2'!J102+'[2]3'!J102</f>
        <v>0</v>
      </c>
      <c r="K102" s="34">
        <f>[2]ОП!K102+[2]МТТ!K102+[2]ПС!K102+[2]ЛИЦ!K102+'[2]1'!K102+'[2]2'!K102+'[2]3'!K102</f>
        <v>0</v>
      </c>
      <c r="L102" s="34">
        <f>[2]ОП!L102+[2]МТТ!L102+[2]ПС!L102+[2]ЛИЦ!L102+'[2]1'!L102+'[2]2'!L102+'[2]3'!L102</f>
        <v>0</v>
      </c>
      <c r="M102" s="34">
        <f>[2]ОП!M102+[2]МТТ!M102+[2]ПС!M102+[2]ЛИЦ!M102+'[2]1'!M102+'[2]2'!M102+'[2]3'!M102</f>
        <v>0</v>
      </c>
      <c r="N102" s="34">
        <f>[2]ОП!N102+[2]МТТ!N102+[2]ПС!N102+[2]ЛИЦ!N102+'[2]1'!N102+'[2]2'!N102+'[2]3'!N102</f>
        <v>0</v>
      </c>
      <c r="O102" s="34">
        <f>[2]ОП!O102+[2]МТТ!O102+[2]ПС!O102+[2]ЛИЦ!O102+'[2]1'!O102+'[2]2'!O102+'[2]3'!O102</f>
        <v>0</v>
      </c>
      <c r="P102" s="34">
        <f>[2]ОП!P102+[2]МТТ!P102+[2]ПС!P102+[2]ЛИЦ!P102+'[2]1'!P102+'[2]2'!P102+'[2]3'!P102</f>
        <v>0</v>
      </c>
      <c r="Q102" s="34">
        <f>[2]ОП!Q102+[2]МТТ!Q102+[2]ПС!Q102+[2]ЛИЦ!Q102+'[2]1'!Q102+'[2]2'!Q102+'[2]3'!Q102</f>
        <v>0</v>
      </c>
      <c r="R102" s="34">
        <f>[2]ОП!R102+[2]МТТ!R102+[2]ПС!R102+[2]ЛИЦ!R102+'[2]1'!R102+'[2]2'!R102+'[2]3'!R102</f>
        <v>0</v>
      </c>
      <c r="S102" s="34">
        <f>[2]ОП!S102+[2]МТТ!S102+[2]ПС!S102+[2]ЛИЦ!S102+'[2]1'!S102+'[2]2'!S102+'[2]3'!S102</f>
        <v>0</v>
      </c>
      <c r="T102" s="34">
        <f>[2]ОП!T102+[2]МТТ!T102+[2]ПС!T102+[2]ЛИЦ!T102+'[2]1'!T102+'[2]2'!T102+'[2]3'!T102</f>
        <v>0</v>
      </c>
      <c r="U102" s="34">
        <f>[2]ОП!U102+[2]МТТ!U102+[2]ПС!U102+[2]ЛИЦ!U102+'[2]1'!U102+'[2]2'!U102+'[2]3'!U102</f>
        <v>0</v>
      </c>
      <c r="V102" s="34">
        <f>[2]ОП!V102+[2]МТТ!V102+[2]ПС!V102+[2]ЛИЦ!V102+'[2]1'!V102+'[2]2'!V102+'[2]3'!V102</f>
        <v>0</v>
      </c>
      <c r="W102" s="34">
        <f>[2]ОП!W102+[2]МТТ!W102+[2]ПС!W102+[2]ЛИЦ!W102+'[2]1'!W102+'[2]2'!W102+'[2]3'!W102</f>
        <v>0</v>
      </c>
    </row>
    <row r="103" spans="1:23" ht="15.75" thickBot="1" x14ac:dyDescent="0.3">
      <c r="A103" s="41" t="s">
        <v>158</v>
      </c>
      <c r="B103" s="19" t="s">
        <v>149</v>
      </c>
      <c r="C103" s="34">
        <f>[2]ОП!C103+[2]МТТ!C103+[2]ПС!C103+[2]ЛИЦ!C103+'[2]1'!C103+'[2]2'!C103+'[2]3'!C103</f>
        <v>0</v>
      </c>
      <c r="D103" s="34">
        <f>[2]ОП!D103+[2]МТТ!D103+[2]ПС!D103+[2]ЛИЦ!D103+'[2]1'!D103+'[2]2'!D103+'[2]3'!D103</f>
        <v>0</v>
      </c>
      <c r="E103" s="34">
        <f>[2]ОП!E103+[2]МТТ!E103+[2]ПС!E103+[2]ЛИЦ!E103+'[2]1'!E103+'[2]2'!E103+'[2]3'!E103</f>
        <v>0</v>
      </c>
      <c r="F103" s="34">
        <f>[2]ОП!F103+[2]МТТ!F103+[2]ПС!F103+[2]ЛИЦ!F103+'[2]1'!F103+'[2]2'!F103+'[2]3'!F103</f>
        <v>0</v>
      </c>
      <c r="G103" s="34">
        <f>[2]ОП!G103+[2]МТТ!G103+[2]ПС!G103+[2]ЛИЦ!G103+'[2]1'!G103+'[2]2'!G103+'[2]3'!G103</f>
        <v>0</v>
      </c>
      <c r="H103" s="34">
        <f>[2]ОП!H103+[2]МТТ!H103+[2]ПС!H103+[2]ЛИЦ!H103+'[2]1'!H103+'[2]2'!H103+'[2]3'!H103</f>
        <v>0</v>
      </c>
      <c r="I103" s="34">
        <f>[2]ОП!I103+[2]МТТ!I103+[2]ПС!I103+[2]ЛИЦ!I103+'[2]1'!I103+'[2]2'!I103+'[2]3'!I103</f>
        <v>0</v>
      </c>
      <c r="J103" s="34">
        <f>[2]ОП!J103+[2]МТТ!J103+[2]ПС!J103+[2]ЛИЦ!J103+'[2]1'!J103+'[2]2'!J103+'[2]3'!J103</f>
        <v>0</v>
      </c>
      <c r="K103" s="34">
        <f>[2]ОП!K103+[2]МТТ!K103+[2]ПС!K103+[2]ЛИЦ!K103+'[2]1'!K103+'[2]2'!K103+'[2]3'!K103</f>
        <v>0</v>
      </c>
      <c r="L103" s="34">
        <f>[2]ОП!L103+[2]МТТ!L103+[2]ПС!L103+[2]ЛИЦ!L103+'[2]1'!L103+'[2]2'!L103+'[2]3'!L103</f>
        <v>0</v>
      </c>
      <c r="M103" s="34">
        <f>[2]ОП!M103+[2]МТТ!M103+[2]ПС!M103+[2]ЛИЦ!M103+'[2]1'!M103+'[2]2'!M103+'[2]3'!M103</f>
        <v>0</v>
      </c>
      <c r="N103" s="34">
        <f>[2]ОП!N103+[2]МТТ!N103+[2]ПС!N103+[2]ЛИЦ!N103+'[2]1'!N103+'[2]2'!N103+'[2]3'!N103</f>
        <v>0</v>
      </c>
      <c r="O103" s="34">
        <f>[2]ОП!O103+[2]МТТ!O103+[2]ПС!O103+[2]ЛИЦ!O103+'[2]1'!O103+'[2]2'!O103+'[2]3'!O103</f>
        <v>0</v>
      </c>
      <c r="P103" s="34">
        <f>[2]ОП!P103+[2]МТТ!P103+[2]ПС!P103+[2]ЛИЦ!P103+'[2]1'!P103+'[2]2'!P103+'[2]3'!P103</f>
        <v>0</v>
      </c>
      <c r="Q103" s="34">
        <f>[2]ОП!Q103+[2]МТТ!Q103+[2]ПС!Q103+[2]ЛИЦ!Q103+'[2]1'!Q103+'[2]2'!Q103+'[2]3'!Q103</f>
        <v>0</v>
      </c>
      <c r="R103" s="34">
        <f>[2]ОП!R103+[2]МТТ!R103+[2]ПС!R103+[2]ЛИЦ!R103+'[2]1'!R103+'[2]2'!R103+'[2]3'!R103</f>
        <v>0</v>
      </c>
      <c r="S103" s="34">
        <f>[2]ОП!S103+[2]МТТ!S103+[2]ПС!S103+[2]ЛИЦ!S103+'[2]1'!S103+'[2]2'!S103+'[2]3'!S103</f>
        <v>0</v>
      </c>
      <c r="T103" s="34">
        <f>[2]ОП!T103+[2]МТТ!T103+[2]ПС!T103+[2]ЛИЦ!T103+'[2]1'!T103+'[2]2'!T103+'[2]3'!T103</f>
        <v>0</v>
      </c>
      <c r="U103" s="34">
        <f>[2]ОП!U103+[2]МТТ!U103+[2]ПС!U103+[2]ЛИЦ!U103+'[2]1'!U103+'[2]2'!U103+'[2]3'!U103</f>
        <v>0</v>
      </c>
      <c r="V103" s="34">
        <f>[2]ОП!V103+[2]МТТ!V103+[2]ПС!V103+[2]ЛИЦ!V103+'[2]1'!V103+'[2]2'!V103+'[2]3'!V103</f>
        <v>0</v>
      </c>
      <c r="W103" s="34">
        <f>[2]ОП!W103+[2]МТТ!W103+[2]ПС!W103+[2]ЛИЦ!W103+'[2]1'!W103+'[2]2'!W103+'[2]3'!W103</f>
        <v>0</v>
      </c>
    </row>
    <row r="104" spans="1:23" ht="15.75" thickBot="1" x14ac:dyDescent="0.3">
      <c r="A104" s="40" t="s">
        <v>159</v>
      </c>
      <c r="B104" s="26" t="s">
        <v>160</v>
      </c>
      <c r="C104" s="1">
        <f>SUM(C105:C107)</f>
        <v>0</v>
      </c>
      <c r="D104" s="1">
        <f t="shared" ref="D104:W104" si="22">SUM(D105:D107)</f>
        <v>0</v>
      </c>
      <c r="E104" s="1">
        <f t="shared" si="22"/>
        <v>0</v>
      </c>
      <c r="F104" s="1">
        <f t="shared" si="22"/>
        <v>0</v>
      </c>
      <c r="G104" s="1">
        <f t="shared" si="22"/>
        <v>0</v>
      </c>
      <c r="H104" s="1">
        <f t="shared" si="22"/>
        <v>0</v>
      </c>
      <c r="I104" s="1">
        <f t="shared" si="22"/>
        <v>0</v>
      </c>
      <c r="J104" s="1">
        <f t="shared" si="22"/>
        <v>0</v>
      </c>
      <c r="K104" s="1">
        <f t="shared" si="22"/>
        <v>0</v>
      </c>
      <c r="L104" s="1">
        <f t="shared" si="22"/>
        <v>0</v>
      </c>
      <c r="M104" s="1">
        <f t="shared" si="22"/>
        <v>0</v>
      </c>
      <c r="N104" s="1">
        <f t="shared" si="22"/>
        <v>0</v>
      </c>
      <c r="O104" s="1">
        <f t="shared" si="22"/>
        <v>0</v>
      </c>
      <c r="P104" s="1">
        <f t="shared" si="22"/>
        <v>0</v>
      </c>
      <c r="Q104" s="1">
        <f t="shared" si="22"/>
        <v>0</v>
      </c>
      <c r="R104" s="1">
        <f t="shared" si="22"/>
        <v>0</v>
      </c>
      <c r="S104" s="1">
        <f t="shared" si="22"/>
        <v>0</v>
      </c>
      <c r="T104" s="1">
        <f t="shared" si="22"/>
        <v>0</v>
      </c>
      <c r="U104" s="1">
        <f t="shared" si="22"/>
        <v>0</v>
      </c>
      <c r="V104" s="1">
        <f t="shared" si="22"/>
        <v>0</v>
      </c>
      <c r="W104" s="1">
        <f t="shared" si="22"/>
        <v>0</v>
      </c>
    </row>
    <row r="105" spans="1:23" ht="15.75" thickBot="1" x14ac:dyDescent="0.3">
      <c r="A105" s="41" t="s">
        <v>161</v>
      </c>
      <c r="B105" s="19" t="s">
        <v>18</v>
      </c>
      <c r="C105" s="34">
        <f>[2]ОП!C105+[2]МТТ!C105+[2]ПС!C105+[2]ЛИЦ!C105+'[2]1'!C105+'[2]2'!C105+'[2]3'!C105</f>
        <v>0</v>
      </c>
      <c r="D105" s="34">
        <f>[2]ОП!D105+[2]МТТ!D105+[2]ПС!D105+[2]ЛИЦ!D105+'[2]1'!D105+'[2]2'!D105+'[2]3'!D105</f>
        <v>0</v>
      </c>
      <c r="E105" s="34">
        <f>[2]ОП!E105+[2]МТТ!E105+[2]ПС!E105+[2]ЛИЦ!E105+'[2]1'!E105+'[2]2'!E105+'[2]3'!E105</f>
        <v>0</v>
      </c>
      <c r="F105" s="34">
        <f>[2]ОП!F105+[2]МТТ!F105+[2]ПС!F105+[2]ЛИЦ!F105+'[2]1'!F105+'[2]2'!F105+'[2]3'!F105</f>
        <v>0</v>
      </c>
      <c r="G105" s="34">
        <f>[2]ОП!G105+[2]МТТ!G105+[2]ПС!G105+[2]ЛИЦ!G105+'[2]1'!G105+'[2]2'!G105+'[2]3'!G105</f>
        <v>0</v>
      </c>
      <c r="H105" s="34">
        <f>[2]ОП!H105+[2]МТТ!H105+[2]ПС!H105+[2]ЛИЦ!H105+'[2]1'!H105+'[2]2'!H105+'[2]3'!H105</f>
        <v>0</v>
      </c>
      <c r="I105" s="34">
        <f>[2]ОП!I105+[2]МТТ!I105+[2]ПС!I105+[2]ЛИЦ!I105+'[2]1'!I105+'[2]2'!I105+'[2]3'!I105</f>
        <v>0</v>
      </c>
      <c r="J105" s="34">
        <f>[2]ОП!J105+[2]МТТ!J105+[2]ПС!J105+[2]ЛИЦ!J105+'[2]1'!J105+'[2]2'!J105+'[2]3'!J105</f>
        <v>0</v>
      </c>
      <c r="K105" s="34">
        <f>[2]ОП!K105+[2]МТТ!K105+[2]ПС!K105+[2]ЛИЦ!K105+'[2]1'!K105+'[2]2'!K105+'[2]3'!K105</f>
        <v>0</v>
      </c>
      <c r="L105" s="34">
        <f>[2]ОП!L105+[2]МТТ!L105+[2]ПС!L105+[2]ЛИЦ!L105+'[2]1'!L105+'[2]2'!L105+'[2]3'!L105</f>
        <v>0</v>
      </c>
      <c r="M105" s="34">
        <f>[2]ОП!M105+[2]МТТ!M105+[2]ПС!M105+[2]ЛИЦ!M105+'[2]1'!M105+'[2]2'!M105+'[2]3'!M105</f>
        <v>0</v>
      </c>
      <c r="N105" s="34">
        <f>[2]ОП!N105+[2]МТТ!N105+[2]ПС!N105+[2]ЛИЦ!N105+'[2]1'!N105+'[2]2'!N105+'[2]3'!N105</f>
        <v>0</v>
      </c>
      <c r="O105" s="34">
        <f>[2]ОП!O105+[2]МТТ!O105+[2]ПС!O105+[2]ЛИЦ!O105+'[2]1'!O105+'[2]2'!O105+'[2]3'!O105</f>
        <v>0</v>
      </c>
      <c r="P105" s="34">
        <f>[2]ОП!P105+[2]МТТ!P105+[2]ПС!P105+[2]ЛИЦ!P105+'[2]1'!P105+'[2]2'!P105+'[2]3'!P105</f>
        <v>0</v>
      </c>
      <c r="Q105" s="34">
        <f>[2]ОП!Q105+[2]МТТ!Q105+[2]ПС!Q105+[2]ЛИЦ!Q105+'[2]1'!Q105+'[2]2'!Q105+'[2]3'!Q105</f>
        <v>0</v>
      </c>
      <c r="R105" s="34">
        <f>[2]ОП!R105+[2]МТТ!R105+[2]ПС!R105+[2]ЛИЦ!R105+'[2]1'!R105+'[2]2'!R105+'[2]3'!R105</f>
        <v>0</v>
      </c>
      <c r="S105" s="34">
        <f>[2]ОП!S105+[2]МТТ!S105+[2]ПС!S105+[2]ЛИЦ!S105+'[2]1'!S105+'[2]2'!S105+'[2]3'!S105</f>
        <v>0</v>
      </c>
      <c r="T105" s="34">
        <f>[2]ОП!T105+[2]МТТ!T105+[2]ПС!T105+[2]ЛИЦ!T105+'[2]1'!T105+'[2]2'!T105+'[2]3'!T105</f>
        <v>0</v>
      </c>
      <c r="U105" s="34">
        <f>[2]ОП!U105+[2]МТТ!U105+[2]ПС!U105+[2]ЛИЦ!U105+'[2]1'!U105+'[2]2'!U105+'[2]3'!U105</f>
        <v>0</v>
      </c>
      <c r="V105" s="34">
        <f>[2]ОП!V105+[2]МТТ!V105+[2]ПС!V105+[2]ЛИЦ!V105+'[2]1'!V105+'[2]2'!V105+'[2]3'!V105</f>
        <v>0</v>
      </c>
      <c r="W105" s="34">
        <f>[2]ОП!W105+[2]МТТ!W105+[2]ПС!W105+[2]ЛИЦ!W105+'[2]1'!W105+'[2]2'!W105+'[2]3'!W105</f>
        <v>0</v>
      </c>
    </row>
    <row r="106" spans="1:23" ht="15.75" thickBot="1" x14ac:dyDescent="0.3">
      <c r="A106" s="41" t="s">
        <v>162</v>
      </c>
      <c r="B106" s="19" t="s">
        <v>57</v>
      </c>
      <c r="C106" s="34">
        <f>[2]ОП!C106+[2]МТТ!C106+[2]ПС!C106+[2]ЛИЦ!C106+'[2]1'!C106+'[2]2'!C106+'[2]3'!C106</f>
        <v>0</v>
      </c>
      <c r="D106" s="34">
        <f>[2]ОП!D106+[2]МТТ!D106+[2]ПС!D106+[2]ЛИЦ!D106+'[2]1'!D106+'[2]2'!D106+'[2]3'!D106</f>
        <v>0</v>
      </c>
      <c r="E106" s="34">
        <f>[2]ОП!E106+[2]МТТ!E106+[2]ПС!E106+[2]ЛИЦ!E106+'[2]1'!E106+'[2]2'!E106+'[2]3'!E106</f>
        <v>0</v>
      </c>
      <c r="F106" s="34">
        <f>[2]ОП!F106+[2]МТТ!F106+[2]ПС!F106+[2]ЛИЦ!F106+'[2]1'!F106+'[2]2'!F106+'[2]3'!F106</f>
        <v>0</v>
      </c>
      <c r="G106" s="34">
        <f>[2]ОП!G106+[2]МТТ!G106+[2]ПС!G106+[2]ЛИЦ!G106+'[2]1'!G106+'[2]2'!G106+'[2]3'!G106</f>
        <v>0</v>
      </c>
      <c r="H106" s="34">
        <f>[2]ОП!H106+[2]МТТ!H106+[2]ПС!H106+[2]ЛИЦ!H106+'[2]1'!H106+'[2]2'!H106+'[2]3'!H106</f>
        <v>0</v>
      </c>
      <c r="I106" s="34">
        <f>[2]ОП!I106+[2]МТТ!I106+[2]ПС!I106+[2]ЛИЦ!I106+'[2]1'!I106+'[2]2'!I106+'[2]3'!I106</f>
        <v>0</v>
      </c>
      <c r="J106" s="34">
        <f>[2]ОП!J106+[2]МТТ!J106+[2]ПС!J106+[2]ЛИЦ!J106+'[2]1'!J106+'[2]2'!J106+'[2]3'!J106</f>
        <v>0</v>
      </c>
      <c r="K106" s="34">
        <f>[2]ОП!K106+[2]МТТ!K106+[2]ПС!K106+[2]ЛИЦ!K106+'[2]1'!K106+'[2]2'!K106+'[2]3'!K106</f>
        <v>0</v>
      </c>
      <c r="L106" s="34">
        <f>[2]ОП!L106+[2]МТТ!L106+[2]ПС!L106+[2]ЛИЦ!L106+'[2]1'!L106+'[2]2'!L106+'[2]3'!L106</f>
        <v>0</v>
      </c>
      <c r="M106" s="34">
        <f>[2]ОП!M106+[2]МТТ!M106+[2]ПС!M106+[2]ЛИЦ!M106+'[2]1'!M106+'[2]2'!M106+'[2]3'!M106</f>
        <v>0</v>
      </c>
      <c r="N106" s="34">
        <f>[2]ОП!N106+[2]МТТ!N106+[2]ПС!N106+[2]ЛИЦ!N106+'[2]1'!N106+'[2]2'!N106+'[2]3'!N106</f>
        <v>0</v>
      </c>
      <c r="O106" s="34">
        <f>[2]ОП!O106+[2]МТТ!O106+[2]ПС!O106+[2]ЛИЦ!O106+'[2]1'!O106+'[2]2'!O106+'[2]3'!O106</f>
        <v>0</v>
      </c>
      <c r="P106" s="34">
        <f>[2]ОП!P106+[2]МТТ!P106+[2]ПС!P106+[2]ЛИЦ!P106+'[2]1'!P106+'[2]2'!P106+'[2]3'!P106</f>
        <v>0</v>
      </c>
      <c r="Q106" s="34">
        <f>[2]ОП!Q106+[2]МТТ!Q106+[2]ПС!Q106+[2]ЛИЦ!Q106+'[2]1'!Q106+'[2]2'!Q106+'[2]3'!Q106</f>
        <v>0</v>
      </c>
      <c r="R106" s="34">
        <f>[2]ОП!R106+[2]МТТ!R106+[2]ПС!R106+[2]ЛИЦ!R106+'[2]1'!R106+'[2]2'!R106+'[2]3'!R106</f>
        <v>0</v>
      </c>
      <c r="S106" s="34">
        <f>[2]ОП!S106+[2]МТТ!S106+[2]ПС!S106+[2]ЛИЦ!S106+'[2]1'!S106+'[2]2'!S106+'[2]3'!S106</f>
        <v>0</v>
      </c>
      <c r="T106" s="34">
        <f>[2]ОП!T106+[2]МТТ!T106+[2]ПС!T106+[2]ЛИЦ!T106+'[2]1'!T106+'[2]2'!T106+'[2]3'!T106</f>
        <v>0</v>
      </c>
      <c r="U106" s="34">
        <f>[2]ОП!U106+[2]МТТ!U106+[2]ПС!U106+[2]ЛИЦ!U106+'[2]1'!U106+'[2]2'!U106+'[2]3'!U106</f>
        <v>0</v>
      </c>
      <c r="V106" s="34">
        <f>[2]ОП!V106+[2]МТТ!V106+[2]ПС!V106+[2]ЛИЦ!V106+'[2]1'!V106+'[2]2'!V106+'[2]3'!V106</f>
        <v>0</v>
      </c>
      <c r="W106" s="34">
        <f>[2]ОП!W106+[2]МТТ!W106+[2]ПС!W106+[2]ЛИЦ!W106+'[2]1'!W106+'[2]2'!W106+'[2]3'!W106</f>
        <v>0</v>
      </c>
    </row>
    <row r="107" spans="1:23" ht="15.75" thickBot="1" x14ac:dyDescent="0.3">
      <c r="A107" s="41" t="s">
        <v>163</v>
      </c>
      <c r="B107" s="19" t="s">
        <v>71</v>
      </c>
      <c r="C107" s="34">
        <f>[2]ОП!C107+[2]МТТ!C107+[2]ПС!C107+[2]ЛИЦ!C107+'[2]1'!C107+'[2]2'!C107+'[2]3'!C107</f>
        <v>0</v>
      </c>
      <c r="D107" s="34">
        <f>[2]ОП!D107+[2]МТТ!D107+[2]ПС!D107+[2]ЛИЦ!D107+'[2]1'!D107+'[2]2'!D107+'[2]3'!D107</f>
        <v>0</v>
      </c>
      <c r="E107" s="34">
        <f>[2]ОП!E107+[2]МТТ!E107+[2]ПС!E107+[2]ЛИЦ!E107+'[2]1'!E107+'[2]2'!E107+'[2]3'!E107</f>
        <v>0</v>
      </c>
      <c r="F107" s="34">
        <f>[2]ОП!F107+[2]МТТ!F107+[2]ПС!F107+[2]ЛИЦ!F107+'[2]1'!F107+'[2]2'!F107+'[2]3'!F107</f>
        <v>0</v>
      </c>
      <c r="G107" s="34">
        <f>[2]ОП!G107+[2]МТТ!G107+[2]ПС!G107+[2]ЛИЦ!G107+'[2]1'!G107+'[2]2'!G107+'[2]3'!G107</f>
        <v>0</v>
      </c>
      <c r="H107" s="34">
        <f>[2]ОП!H107+[2]МТТ!H107+[2]ПС!H107+[2]ЛИЦ!H107+'[2]1'!H107+'[2]2'!H107+'[2]3'!H107</f>
        <v>0</v>
      </c>
      <c r="I107" s="34">
        <f>[2]ОП!I107+[2]МТТ!I107+[2]ПС!I107+[2]ЛИЦ!I107+'[2]1'!I107+'[2]2'!I107+'[2]3'!I107</f>
        <v>0</v>
      </c>
      <c r="J107" s="34">
        <f>[2]ОП!J107+[2]МТТ!J107+[2]ПС!J107+[2]ЛИЦ!J107+'[2]1'!J107+'[2]2'!J107+'[2]3'!J107</f>
        <v>0</v>
      </c>
      <c r="K107" s="34">
        <f>[2]ОП!K107+[2]МТТ!K107+[2]ПС!K107+[2]ЛИЦ!K107+'[2]1'!K107+'[2]2'!K107+'[2]3'!K107</f>
        <v>0</v>
      </c>
      <c r="L107" s="34">
        <f>[2]ОП!L107+[2]МТТ!L107+[2]ПС!L107+[2]ЛИЦ!L107+'[2]1'!L107+'[2]2'!L107+'[2]3'!L107</f>
        <v>0</v>
      </c>
      <c r="M107" s="34">
        <f>[2]ОП!M107+[2]МТТ!M107+[2]ПС!M107+[2]ЛИЦ!M107+'[2]1'!M107+'[2]2'!M107+'[2]3'!M107</f>
        <v>0</v>
      </c>
      <c r="N107" s="34">
        <f>[2]ОП!N107+[2]МТТ!N107+[2]ПС!N107+[2]ЛИЦ!N107+'[2]1'!N107+'[2]2'!N107+'[2]3'!N107</f>
        <v>0</v>
      </c>
      <c r="O107" s="34">
        <f>[2]ОП!O107+[2]МТТ!O107+[2]ПС!O107+[2]ЛИЦ!O107+'[2]1'!O107+'[2]2'!O107+'[2]3'!O107</f>
        <v>0</v>
      </c>
      <c r="P107" s="34">
        <f>[2]ОП!P107+[2]МТТ!P107+[2]ПС!P107+[2]ЛИЦ!P107+'[2]1'!P107+'[2]2'!P107+'[2]3'!P107</f>
        <v>0</v>
      </c>
      <c r="Q107" s="34">
        <f>[2]ОП!Q107+[2]МТТ!Q107+[2]ПС!Q107+[2]ЛИЦ!Q107+'[2]1'!Q107+'[2]2'!Q107+'[2]3'!Q107</f>
        <v>0</v>
      </c>
      <c r="R107" s="34">
        <f>[2]ОП!R107+[2]МТТ!R107+[2]ПС!R107+[2]ЛИЦ!R107+'[2]1'!R107+'[2]2'!R107+'[2]3'!R107</f>
        <v>0</v>
      </c>
      <c r="S107" s="34">
        <f>[2]ОП!S107+[2]МТТ!S107+[2]ПС!S107+[2]ЛИЦ!S107+'[2]1'!S107+'[2]2'!S107+'[2]3'!S107</f>
        <v>0</v>
      </c>
      <c r="T107" s="34">
        <f>[2]ОП!T107+[2]МТТ!T107+[2]ПС!T107+[2]ЛИЦ!T107+'[2]1'!T107+'[2]2'!T107+'[2]3'!T107</f>
        <v>0</v>
      </c>
      <c r="U107" s="34">
        <f>[2]ОП!U107+[2]МТТ!U107+[2]ПС!U107+[2]ЛИЦ!U107+'[2]1'!U107+'[2]2'!U107+'[2]3'!U107</f>
        <v>0</v>
      </c>
      <c r="V107" s="34">
        <f>[2]ОП!V107+[2]МТТ!V107+[2]ПС!V107+[2]ЛИЦ!V107+'[2]1'!V107+'[2]2'!V107+'[2]3'!V107</f>
        <v>0</v>
      </c>
      <c r="W107" s="34">
        <f>[2]ОП!W107+[2]МТТ!W107+[2]ПС!W107+[2]ЛИЦ!W107+'[2]1'!W107+'[2]2'!W107+'[2]3'!W107</f>
        <v>0</v>
      </c>
    </row>
    <row r="108" spans="1:23" ht="15.75" thickBot="1" x14ac:dyDescent="0.3">
      <c r="A108" s="41" t="s">
        <v>164</v>
      </c>
      <c r="B108" s="19" t="s">
        <v>165</v>
      </c>
      <c r="C108" s="34">
        <f>[2]ОП!C108+[2]МТТ!C108+[2]ПС!C108+[2]ЛИЦ!C108+'[2]1'!C108+'[2]2'!C108+'[2]3'!C108</f>
        <v>0</v>
      </c>
      <c r="D108" s="34">
        <f>[2]ОП!D108+[2]МТТ!D108+[2]ПС!D108+[2]ЛИЦ!D108+'[2]1'!D108+'[2]2'!D108+'[2]3'!D108</f>
        <v>0</v>
      </c>
      <c r="E108" s="34">
        <f>[2]ОП!E108+[2]МТТ!E108+[2]ПС!E108+[2]ЛИЦ!E108+'[2]1'!E108+'[2]2'!E108+'[2]3'!E108</f>
        <v>0</v>
      </c>
      <c r="F108" s="34">
        <f>[2]ОП!F108+[2]МТТ!F108+[2]ПС!F108+[2]ЛИЦ!F108+'[2]1'!F108+'[2]2'!F108+'[2]3'!F108</f>
        <v>0</v>
      </c>
      <c r="G108" s="34">
        <f>[2]ОП!G108+[2]МТТ!G108+[2]ПС!G108+[2]ЛИЦ!G108+'[2]1'!G108+'[2]2'!G108+'[2]3'!G108</f>
        <v>0</v>
      </c>
      <c r="H108" s="34">
        <f>[2]ОП!H108+[2]МТТ!H108+[2]ПС!H108+[2]ЛИЦ!H108+'[2]1'!H108+'[2]2'!H108+'[2]3'!H108</f>
        <v>0</v>
      </c>
      <c r="I108" s="34">
        <f>[2]ОП!I108+[2]МТТ!I108+[2]ПС!I108+[2]ЛИЦ!I108+'[2]1'!I108+'[2]2'!I108+'[2]3'!I108</f>
        <v>0</v>
      </c>
      <c r="J108" s="34">
        <f>[2]ОП!J108+[2]МТТ!J108+[2]ПС!J108+[2]ЛИЦ!J108+'[2]1'!J108+'[2]2'!J108+'[2]3'!J108</f>
        <v>0</v>
      </c>
      <c r="K108" s="34">
        <f>[2]ОП!K108+[2]МТТ!K108+[2]ПС!K108+[2]ЛИЦ!K108+'[2]1'!K108+'[2]2'!K108+'[2]3'!K108</f>
        <v>0</v>
      </c>
      <c r="L108" s="34">
        <f>[2]ОП!L108+[2]МТТ!L108+[2]ПС!L108+[2]ЛИЦ!L108+'[2]1'!L108+'[2]2'!L108+'[2]3'!L108</f>
        <v>0</v>
      </c>
      <c r="M108" s="34">
        <f>[2]ОП!M108+[2]МТТ!M108+[2]ПС!M108+[2]ЛИЦ!M108+'[2]1'!M108+'[2]2'!M108+'[2]3'!M108</f>
        <v>0</v>
      </c>
      <c r="N108" s="34">
        <f>[2]ОП!N108+[2]МТТ!N108+[2]ПС!N108+[2]ЛИЦ!N108+'[2]1'!N108+'[2]2'!N108+'[2]3'!N108</f>
        <v>0</v>
      </c>
      <c r="O108" s="34">
        <f>[2]ОП!O108+[2]МТТ!O108+[2]ПС!O108+[2]ЛИЦ!O108+'[2]1'!O108+'[2]2'!O108+'[2]3'!O108</f>
        <v>0</v>
      </c>
      <c r="P108" s="34">
        <f>[2]ОП!P108+[2]МТТ!P108+[2]ПС!P108+[2]ЛИЦ!P108+'[2]1'!P108+'[2]2'!P108+'[2]3'!P108</f>
        <v>0</v>
      </c>
      <c r="Q108" s="34">
        <f>[2]ОП!Q108+[2]МТТ!Q108+[2]ПС!Q108+[2]ЛИЦ!Q108+'[2]1'!Q108+'[2]2'!Q108+'[2]3'!Q108</f>
        <v>0</v>
      </c>
      <c r="R108" s="34">
        <f>[2]ОП!R108+[2]МТТ!R108+[2]ПС!R108+[2]ЛИЦ!R108+'[2]1'!R108+'[2]2'!R108+'[2]3'!R108</f>
        <v>0</v>
      </c>
      <c r="S108" s="34">
        <f>[2]ОП!S108+[2]МТТ!S108+[2]ПС!S108+[2]ЛИЦ!S108+'[2]1'!S108+'[2]2'!S108+'[2]3'!S108</f>
        <v>0</v>
      </c>
      <c r="T108" s="34">
        <f>[2]ОП!T108+[2]МТТ!T108+[2]ПС!T108+[2]ЛИЦ!T108+'[2]1'!T108+'[2]2'!T108+'[2]3'!T108</f>
        <v>0</v>
      </c>
      <c r="U108" s="34">
        <f>[2]ОП!U108+[2]МТТ!U108+[2]ПС!U108+[2]ЛИЦ!U108+'[2]1'!U108+'[2]2'!U108+'[2]3'!U108</f>
        <v>0</v>
      </c>
      <c r="V108" s="34">
        <f>[2]ОП!V108+[2]МТТ!V108+[2]ПС!V108+[2]ЛИЦ!V108+'[2]1'!V108+'[2]2'!V108+'[2]3'!V108</f>
        <v>0</v>
      </c>
      <c r="W108" s="34">
        <f>[2]ОП!W108+[2]МТТ!W108+[2]ПС!W108+[2]ЛИЦ!W108+'[2]1'!W108+'[2]2'!W108+'[2]3'!W108</f>
        <v>0</v>
      </c>
    </row>
    <row r="109" spans="1:23" ht="15.75" thickBot="1" x14ac:dyDescent="0.3">
      <c r="A109" s="41" t="s">
        <v>166</v>
      </c>
      <c r="B109" s="19" t="s">
        <v>149</v>
      </c>
      <c r="C109" s="34">
        <f>[2]ОП!C109+[2]МТТ!C109+[2]ПС!C109+[2]ЛИЦ!C109+'[2]1'!C109+'[2]2'!C109+'[2]3'!C109</f>
        <v>0</v>
      </c>
      <c r="D109" s="34">
        <f>[2]ОП!D109+[2]МТТ!D109+[2]ПС!D109+[2]ЛИЦ!D109+'[2]1'!D109+'[2]2'!D109+'[2]3'!D109</f>
        <v>0</v>
      </c>
      <c r="E109" s="34">
        <f>[2]ОП!E109+[2]МТТ!E109+[2]ПС!E109+[2]ЛИЦ!E109+'[2]1'!E109+'[2]2'!E109+'[2]3'!E109</f>
        <v>0</v>
      </c>
      <c r="F109" s="34">
        <f>[2]ОП!F109+[2]МТТ!F109+[2]ПС!F109+[2]ЛИЦ!F109+'[2]1'!F109+'[2]2'!F109+'[2]3'!F109</f>
        <v>0</v>
      </c>
      <c r="G109" s="34">
        <f>[2]ОП!G109+[2]МТТ!G109+[2]ПС!G109+[2]ЛИЦ!G109+'[2]1'!G109+'[2]2'!G109+'[2]3'!G109</f>
        <v>0</v>
      </c>
      <c r="H109" s="34">
        <f>[2]ОП!H109+[2]МТТ!H109+[2]ПС!H109+[2]ЛИЦ!H109+'[2]1'!H109+'[2]2'!H109+'[2]3'!H109</f>
        <v>0</v>
      </c>
      <c r="I109" s="34">
        <f>[2]ОП!I109+[2]МТТ!I109+[2]ПС!I109+[2]ЛИЦ!I109+'[2]1'!I109+'[2]2'!I109+'[2]3'!I109</f>
        <v>0</v>
      </c>
      <c r="J109" s="34">
        <f>[2]ОП!J109+[2]МТТ!J109+[2]ПС!J109+[2]ЛИЦ!J109+'[2]1'!J109+'[2]2'!J109+'[2]3'!J109</f>
        <v>0</v>
      </c>
      <c r="K109" s="34">
        <f>[2]ОП!K109+[2]МТТ!K109+[2]ПС!K109+[2]ЛИЦ!K109+'[2]1'!K109+'[2]2'!K109+'[2]3'!K109</f>
        <v>0</v>
      </c>
      <c r="L109" s="34">
        <f>[2]ОП!L109+[2]МТТ!L109+[2]ПС!L109+[2]ЛИЦ!L109+'[2]1'!L109+'[2]2'!L109+'[2]3'!L109</f>
        <v>0</v>
      </c>
      <c r="M109" s="34">
        <f>[2]ОП!M109+[2]МТТ!M109+[2]ПС!M109+[2]ЛИЦ!M109+'[2]1'!M109+'[2]2'!M109+'[2]3'!M109</f>
        <v>0</v>
      </c>
      <c r="N109" s="34">
        <f>[2]ОП!N109+[2]МТТ!N109+[2]ПС!N109+[2]ЛИЦ!N109+'[2]1'!N109+'[2]2'!N109+'[2]3'!N109</f>
        <v>0</v>
      </c>
      <c r="O109" s="34">
        <f>[2]ОП!O109+[2]МТТ!O109+[2]ПС!O109+[2]ЛИЦ!O109+'[2]1'!O109+'[2]2'!O109+'[2]3'!O109</f>
        <v>0</v>
      </c>
      <c r="P109" s="34">
        <f>[2]ОП!P109+[2]МТТ!P109+[2]ПС!P109+[2]ЛИЦ!P109+'[2]1'!P109+'[2]2'!P109+'[2]3'!P109</f>
        <v>0</v>
      </c>
      <c r="Q109" s="34">
        <f>[2]ОП!Q109+[2]МТТ!Q109+[2]ПС!Q109+[2]ЛИЦ!Q109+'[2]1'!Q109+'[2]2'!Q109+'[2]3'!Q109</f>
        <v>0</v>
      </c>
      <c r="R109" s="34">
        <f>[2]ОП!R109+[2]МТТ!R109+[2]ПС!R109+[2]ЛИЦ!R109+'[2]1'!R109+'[2]2'!R109+'[2]3'!R109</f>
        <v>0</v>
      </c>
      <c r="S109" s="34">
        <f>[2]ОП!S109+[2]МТТ!S109+[2]ПС!S109+[2]ЛИЦ!S109+'[2]1'!S109+'[2]2'!S109+'[2]3'!S109</f>
        <v>0</v>
      </c>
      <c r="T109" s="34">
        <f>[2]ОП!T109+[2]МТТ!T109+[2]ПС!T109+[2]ЛИЦ!T109+'[2]1'!T109+'[2]2'!T109+'[2]3'!T109</f>
        <v>0</v>
      </c>
      <c r="U109" s="34">
        <f>[2]ОП!U109+[2]МТТ!U109+[2]ПС!U109+[2]ЛИЦ!U109+'[2]1'!U109+'[2]2'!U109+'[2]3'!U109</f>
        <v>0</v>
      </c>
      <c r="V109" s="34">
        <f>[2]ОП!V109+[2]МТТ!V109+[2]ПС!V109+[2]ЛИЦ!V109+'[2]1'!V109+'[2]2'!V109+'[2]3'!V109</f>
        <v>0</v>
      </c>
      <c r="W109" s="34">
        <f>[2]ОП!W109+[2]МТТ!W109+[2]ПС!W109+[2]ЛИЦ!W109+'[2]1'!W109+'[2]2'!W109+'[2]3'!W109</f>
        <v>0</v>
      </c>
    </row>
    <row r="110" spans="1:23" ht="15.75" thickBot="1" x14ac:dyDescent="0.3">
      <c r="A110" s="40" t="s">
        <v>167</v>
      </c>
      <c r="B110" s="26" t="s">
        <v>168</v>
      </c>
      <c r="C110" s="1">
        <f>SUM(C111:C113)</f>
        <v>0</v>
      </c>
      <c r="D110" s="1">
        <f t="shared" ref="D110:W110" si="23">SUM(D111:D113)</f>
        <v>0</v>
      </c>
      <c r="E110" s="1">
        <f t="shared" si="23"/>
        <v>0</v>
      </c>
      <c r="F110" s="1">
        <f t="shared" si="23"/>
        <v>0</v>
      </c>
      <c r="G110" s="1">
        <f t="shared" si="23"/>
        <v>0</v>
      </c>
      <c r="H110" s="1">
        <f t="shared" si="23"/>
        <v>0</v>
      </c>
      <c r="I110" s="1">
        <f t="shared" si="23"/>
        <v>0</v>
      </c>
      <c r="J110" s="1">
        <f t="shared" si="23"/>
        <v>0</v>
      </c>
      <c r="K110" s="1">
        <f t="shared" si="23"/>
        <v>0</v>
      </c>
      <c r="L110" s="1">
        <f t="shared" si="23"/>
        <v>0</v>
      </c>
      <c r="M110" s="1">
        <f t="shared" si="23"/>
        <v>0</v>
      </c>
      <c r="N110" s="1">
        <f t="shared" si="23"/>
        <v>0</v>
      </c>
      <c r="O110" s="1">
        <f t="shared" si="23"/>
        <v>0</v>
      </c>
      <c r="P110" s="1">
        <f t="shared" si="23"/>
        <v>0</v>
      </c>
      <c r="Q110" s="1">
        <f t="shared" si="23"/>
        <v>0</v>
      </c>
      <c r="R110" s="1">
        <f t="shared" si="23"/>
        <v>0</v>
      </c>
      <c r="S110" s="1">
        <f t="shared" si="23"/>
        <v>0</v>
      </c>
      <c r="T110" s="1">
        <f t="shared" si="23"/>
        <v>0</v>
      </c>
      <c r="U110" s="1">
        <f t="shared" si="23"/>
        <v>0</v>
      </c>
      <c r="V110" s="1">
        <f t="shared" si="23"/>
        <v>0</v>
      </c>
      <c r="W110" s="1">
        <f t="shared" si="23"/>
        <v>0</v>
      </c>
    </row>
    <row r="111" spans="1:23" ht="15.75" thickBot="1" x14ac:dyDescent="0.3">
      <c r="A111" s="41" t="s">
        <v>169</v>
      </c>
      <c r="B111" s="19" t="s">
        <v>18</v>
      </c>
      <c r="C111" s="34">
        <f>[2]ОП!C111+[2]МТТ!C111+[2]ПС!C111+[2]ЛИЦ!C111+'[2]1'!C111+'[2]2'!C111+'[2]3'!C111</f>
        <v>0</v>
      </c>
      <c r="D111" s="34">
        <f>[2]ОП!D111+[2]МТТ!D111+[2]ПС!D111+[2]ЛИЦ!D111+'[2]1'!D111+'[2]2'!D111+'[2]3'!D111</f>
        <v>0</v>
      </c>
      <c r="E111" s="34">
        <f>[2]ОП!E111+[2]МТТ!E111+[2]ПС!E111+[2]ЛИЦ!E111+'[2]1'!E111+'[2]2'!E111+'[2]3'!E111</f>
        <v>0</v>
      </c>
      <c r="F111" s="34">
        <f>[2]ОП!F111+[2]МТТ!F111+[2]ПС!F111+[2]ЛИЦ!F111+'[2]1'!F111+'[2]2'!F111+'[2]3'!F111</f>
        <v>0</v>
      </c>
      <c r="G111" s="34">
        <f>[2]ОП!G111+[2]МТТ!G111+[2]ПС!G111+[2]ЛИЦ!G111+'[2]1'!G111+'[2]2'!G111+'[2]3'!G111</f>
        <v>0</v>
      </c>
      <c r="H111" s="34">
        <f>[2]ОП!H111+[2]МТТ!H111+[2]ПС!H111+[2]ЛИЦ!H111+'[2]1'!H111+'[2]2'!H111+'[2]3'!H111</f>
        <v>0</v>
      </c>
      <c r="I111" s="34">
        <f>[2]ОП!I111+[2]МТТ!I111+[2]ПС!I111+[2]ЛИЦ!I111+'[2]1'!I111+'[2]2'!I111+'[2]3'!I111</f>
        <v>0</v>
      </c>
      <c r="J111" s="34">
        <f>[2]ОП!J111+[2]МТТ!J111+[2]ПС!J111+[2]ЛИЦ!J111+'[2]1'!J111+'[2]2'!J111+'[2]3'!J111</f>
        <v>0</v>
      </c>
      <c r="K111" s="34">
        <f>[2]ОП!K111+[2]МТТ!K111+[2]ПС!K111+[2]ЛИЦ!K111+'[2]1'!K111+'[2]2'!K111+'[2]3'!K111</f>
        <v>0</v>
      </c>
      <c r="L111" s="34">
        <f>[2]ОП!L111+[2]МТТ!L111+[2]ПС!L111+[2]ЛИЦ!L111+'[2]1'!L111+'[2]2'!L111+'[2]3'!L111</f>
        <v>0</v>
      </c>
      <c r="M111" s="34">
        <f>[2]ОП!M111+[2]МТТ!M111+[2]ПС!M111+[2]ЛИЦ!M111+'[2]1'!M111+'[2]2'!M111+'[2]3'!M111</f>
        <v>0</v>
      </c>
      <c r="N111" s="34">
        <f>[2]ОП!N111+[2]МТТ!N111+[2]ПС!N111+[2]ЛИЦ!N111+'[2]1'!N111+'[2]2'!N111+'[2]3'!N111</f>
        <v>0</v>
      </c>
      <c r="O111" s="34">
        <f>[2]ОП!O111+[2]МТТ!O111+[2]ПС!O111+[2]ЛИЦ!O111+'[2]1'!O111+'[2]2'!O111+'[2]3'!O111</f>
        <v>0</v>
      </c>
      <c r="P111" s="34">
        <f>[2]ОП!P111+[2]МТТ!P111+[2]ПС!P111+[2]ЛИЦ!P111+'[2]1'!P111+'[2]2'!P111+'[2]3'!P111</f>
        <v>0</v>
      </c>
      <c r="Q111" s="34">
        <f>[2]ОП!Q111+[2]МТТ!Q111+[2]ПС!Q111+[2]ЛИЦ!Q111+'[2]1'!Q111+'[2]2'!Q111+'[2]3'!Q111</f>
        <v>0</v>
      </c>
      <c r="R111" s="34">
        <f>[2]ОП!R111+[2]МТТ!R111+[2]ПС!R111+[2]ЛИЦ!R111+'[2]1'!R111+'[2]2'!R111+'[2]3'!R111</f>
        <v>0</v>
      </c>
      <c r="S111" s="34">
        <f>[2]ОП!S111+[2]МТТ!S111+[2]ПС!S111+[2]ЛИЦ!S111+'[2]1'!S111+'[2]2'!S111+'[2]3'!S111</f>
        <v>0</v>
      </c>
      <c r="T111" s="34">
        <f>[2]ОП!T111+[2]МТТ!T111+[2]ПС!T111+[2]ЛИЦ!T111+'[2]1'!T111+'[2]2'!T111+'[2]3'!T111</f>
        <v>0</v>
      </c>
      <c r="U111" s="34">
        <f>[2]ОП!U111+[2]МТТ!U111+[2]ПС!U111+[2]ЛИЦ!U111+'[2]1'!U111+'[2]2'!U111+'[2]3'!U111</f>
        <v>0</v>
      </c>
      <c r="V111" s="34">
        <f>[2]ОП!V111+[2]МТТ!V111+[2]ПС!V111+[2]ЛИЦ!V111+'[2]1'!V111+'[2]2'!V111+'[2]3'!V111</f>
        <v>0</v>
      </c>
      <c r="W111" s="34">
        <f>[2]ОП!W111+[2]МТТ!W111+[2]ПС!W111+[2]ЛИЦ!W111+'[2]1'!W111+'[2]2'!W111+'[2]3'!W111</f>
        <v>0</v>
      </c>
    </row>
    <row r="112" spans="1:23" ht="15.75" thickBot="1" x14ac:dyDescent="0.3">
      <c r="A112" s="41" t="s">
        <v>170</v>
      </c>
      <c r="B112" s="19" t="s">
        <v>57</v>
      </c>
      <c r="C112" s="34">
        <f>[2]ОП!C112+[2]МТТ!C112+[2]ПС!C112+[2]ЛИЦ!C112+'[2]1'!C112+'[2]2'!C112+'[2]3'!C112</f>
        <v>0</v>
      </c>
      <c r="D112" s="34">
        <f>[2]ОП!D112+[2]МТТ!D112+[2]ПС!D112+[2]ЛИЦ!D112+'[2]1'!D112+'[2]2'!D112+'[2]3'!D112</f>
        <v>0</v>
      </c>
      <c r="E112" s="34">
        <f>[2]ОП!E112+[2]МТТ!E112+[2]ПС!E112+[2]ЛИЦ!E112+'[2]1'!E112+'[2]2'!E112+'[2]3'!E112</f>
        <v>0</v>
      </c>
      <c r="F112" s="34">
        <f>[2]ОП!F112+[2]МТТ!F112+[2]ПС!F112+[2]ЛИЦ!F112+'[2]1'!F112+'[2]2'!F112+'[2]3'!F112</f>
        <v>0</v>
      </c>
      <c r="G112" s="34">
        <f>[2]ОП!G112+[2]МТТ!G112+[2]ПС!G112+[2]ЛИЦ!G112+'[2]1'!G112+'[2]2'!G112+'[2]3'!G112</f>
        <v>0</v>
      </c>
      <c r="H112" s="34">
        <f>[2]ОП!H112+[2]МТТ!H112+[2]ПС!H112+[2]ЛИЦ!H112+'[2]1'!H112+'[2]2'!H112+'[2]3'!H112</f>
        <v>0</v>
      </c>
      <c r="I112" s="34">
        <f>[2]ОП!I112+[2]МТТ!I112+[2]ПС!I112+[2]ЛИЦ!I112+'[2]1'!I112+'[2]2'!I112+'[2]3'!I112</f>
        <v>0</v>
      </c>
      <c r="J112" s="34">
        <f>[2]ОП!J112+[2]МТТ!J112+[2]ПС!J112+[2]ЛИЦ!J112+'[2]1'!J112+'[2]2'!J112+'[2]3'!J112</f>
        <v>0</v>
      </c>
      <c r="K112" s="34">
        <f>[2]ОП!K112+[2]МТТ!K112+[2]ПС!K112+[2]ЛИЦ!K112+'[2]1'!K112+'[2]2'!K112+'[2]3'!K112</f>
        <v>0</v>
      </c>
      <c r="L112" s="34">
        <f>[2]ОП!L112+[2]МТТ!L112+[2]ПС!L112+[2]ЛИЦ!L112+'[2]1'!L112+'[2]2'!L112+'[2]3'!L112</f>
        <v>0</v>
      </c>
      <c r="M112" s="34">
        <f>[2]ОП!M112+[2]МТТ!M112+[2]ПС!M112+[2]ЛИЦ!M112+'[2]1'!M112+'[2]2'!M112+'[2]3'!M112</f>
        <v>0</v>
      </c>
      <c r="N112" s="34">
        <f>[2]ОП!N112+[2]МТТ!N112+[2]ПС!N112+[2]ЛИЦ!N112+'[2]1'!N112+'[2]2'!N112+'[2]3'!N112</f>
        <v>0</v>
      </c>
      <c r="O112" s="34">
        <f>[2]ОП!O112+[2]МТТ!O112+[2]ПС!O112+[2]ЛИЦ!O112+'[2]1'!O112+'[2]2'!O112+'[2]3'!O112</f>
        <v>0</v>
      </c>
      <c r="P112" s="34">
        <f>[2]ОП!P112+[2]МТТ!P112+[2]ПС!P112+[2]ЛИЦ!P112+'[2]1'!P112+'[2]2'!P112+'[2]3'!P112</f>
        <v>0</v>
      </c>
      <c r="Q112" s="34">
        <f>[2]ОП!Q112+[2]МТТ!Q112+[2]ПС!Q112+[2]ЛИЦ!Q112+'[2]1'!Q112+'[2]2'!Q112+'[2]3'!Q112</f>
        <v>0</v>
      </c>
      <c r="R112" s="34">
        <f>[2]ОП!R112+[2]МТТ!R112+[2]ПС!R112+[2]ЛИЦ!R112+'[2]1'!R112+'[2]2'!R112+'[2]3'!R112</f>
        <v>0</v>
      </c>
      <c r="S112" s="34">
        <f>[2]ОП!S112+[2]МТТ!S112+[2]ПС!S112+[2]ЛИЦ!S112+'[2]1'!S112+'[2]2'!S112+'[2]3'!S112</f>
        <v>0</v>
      </c>
      <c r="T112" s="34">
        <f>[2]ОП!T112+[2]МТТ!T112+[2]ПС!T112+[2]ЛИЦ!T112+'[2]1'!T112+'[2]2'!T112+'[2]3'!T112</f>
        <v>0</v>
      </c>
      <c r="U112" s="34">
        <f>[2]ОП!U112+[2]МТТ!U112+[2]ПС!U112+[2]ЛИЦ!U112+'[2]1'!U112+'[2]2'!U112+'[2]3'!U112</f>
        <v>0</v>
      </c>
      <c r="V112" s="34">
        <f>[2]ОП!V112+[2]МТТ!V112+[2]ПС!V112+[2]ЛИЦ!V112+'[2]1'!V112+'[2]2'!V112+'[2]3'!V112</f>
        <v>0</v>
      </c>
      <c r="W112" s="34">
        <f>[2]ОП!W112+[2]МТТ!W112+[2]ПС!W112+[2]ЛИЦ!W112+'[2]1'!W112+'[2]2'!W112+'[2]3'!W112</f>
        <v>0</v>
      </c>
    </row>
    <row r="113" spans="1:23" ht="15.75" thickBot="1" x14ac:dyDescent="0.3">
      <c r="A113" s="41" t="s">
        <v>171</v>
      </c>
      <c r="B113" s="19" t="s">
        <v>71</v>
      </c>
      <c r="C113" s="34">
        <f>[2]ОП!C113+[2]МТТ!C113+[2]ПС!C113+[2]ЛИЦ!C113+'[2]1'!C113+'[2]2'!C113+'[2]3'!C113</f>
        <v>0</v>
      </c>
      <c r="D113" s="34">
        <f>[2]ОП!D113+[2]МТТ!D113+[2]ПС!D113+[2]ЛИЦ!D113+'[2]1'!D113+'[2]2'!D113+'[2]3'!D113</f>
        <v>0</v>
      </c>
      <c r="E113" s="34">
        <f>[2]ОП!E113+[2]МТТ!E113+[2]ПС!E113+[2]ЛИЦ!E113+'[2]1'!E113+'[2]2'!E113+'[2]3'!E113</f>
        <v>0</v>
      </c>
      <c r="F113" s="34">
        <f>[2]ОП!F113+[2]МТТ!F113+[2]ПС!F113+[2]ЛИЦ!F113+'[2]1'!F113+'[2]2'!F113+'[2]3'!F113</f>
        <v>0</v>
      </c>
      <c r="G113" s="34">
        <f>[2]ОП!G113+[2]МТТ!G113+[2]ПС!G113+[2]ЛИЦ!G113+'[2]1'!G113+'[2]2'!G113+'[2]3'!G113</f>
        <v>0</v>
      </c>
      <c r="H113" s="34">
        <f>[2]ОП!H113+[2]МТТ!H113+[2]ПС!H113+[2]ЛИЦ!H113+'[2]1'!H113+'[2]2'!H113+'[2]3'!H113</f>
        <v>0</v>
      </c>
      <c r="I113" s="34">
        <f>[2]ОП!I113+[2]МТТ!I113+[2]ПС!I113+[2]ЛИЦ!I113+'[2]1'!I113+'[2]2'!I113+'[2]3'!I113</f>
        <v>0</v>
      </c>
      <c r="J113" s="34">
        <f>[2]ОП!J113+[2]МТТ!J113+[2]ПС!J113+[2]ЛИЦ!J113+'[2]1'!J113+'[2]2'!J113+'[2]3'!J113</f>
        <v>0</v>
      </c>
      <c r="K113" s="34">
        <f>[2]ОП!K113+[2]МТТ!K113+[2]ПС!K113+[2]ЛИЦ!K113+'[2]1'!K113+'[2]2'!K113+'[2]3'!K113</f>
        <v>0</v>
      </c>
      <c r="L113" s="34">
        <f>[2]ОП!L113+[2]МТТ!L113+[2]ПС!L113+[2]ЛИЦ!L113+'[2]1'!L113+'[2]2'!L113+'[2]3'!L113</f>
        <v>0</v>
      </c>
      <c r="M113" s="34">
        <f>[2]ОП!M113+[2]МТТ!M113+[2]ПС!M113+[2]ЛИЦ!M113+'[2]1'!M113+'[2]2'!M113+'[2]3'!M113</f>
        <v>0</v>
      </c>
      <c r="N113" s="34">
        <f>[2]ОП!N113+[2]МТТ!N113+[2]ПС!N113+[2]ЛИЦ!N113+'[2]1'!N113+'[2]2'!N113+'[2]3'!N113</f>
        <v>0</v>
      </c>
      <c r="O113" s="34">
        <f>[2]ОП!O113+[2]МТТ!O113+[2]ПС!O113+[2]ЛИЦ!O113+'[2]1'!O113+'[2]2'!O113+'[2]3'!O113</f>
        <v>0</v>
      </c>
      <c r="P113" s="34">
        <f>[2]ОП!P113+[2]МТТ!P113+[2]ПС!P113+[2]ЛИЦ!P113+'[2]1'!P113+'[2]2'!P113+'[2]3'!P113</f>
        <v>0</v>
      </c>
      <c r="Q113" s="34">
        <f>[2]ОП!Q113+[2]МТТ!Q113+[2]ПС!Q113+[2]ЛИЦ!Q113+'[2]1'!Q113+'[2]2'!Q113+'[2]3'!Q113</f>
        <v>0</v>
      </c>
      <c r="R113" s="34">
        <f>[2]ОП!R113+[2]МТТ!R113+[2]ПС!R113+[2]ЛИЦ!R113+'[2]1'!R113+'[2]2'!R113+'[2]3'!R113</f>
        <v>0</v>
      </c>
      <c r="S113" s="34">
        <f>[2]ОП!S113+[2]МТТ!S113+[2]ПС!S113+[2]ЛИЦ!S113+'[2]1'!S113+'[2]2'!S113+'[2]3'!S113</f>
        <v>0</v>
      </c>
      <c r="T113" s="34">
        <f>[2]ОП!T113+[2]МТТ!T113+[2]ПС!T113+[2]ЛИЦ!T113+'[2]1'!T113+'[2]2'!T113+'[2]3'!T113</f>
        <v>0</v>
      </c>
      <c r="U113" s="34">
        <f>[2]ОП!U113+[2]МТТ!U113+[2]ПС!U113+[2]ЛИЦ!U113+'[2]1'!U113+'[2]2'!U113+'[2]3'!U113</f>
        <v>0</v>
      </c>
      <c r="V113" s="34">
        <f>[2]ОП!V113+[2]МТТ!V113+[2]ПС!V113+[2]ЛИЦ!V113+'[2]1'!V113+'[2]2'!V113+'[2]3'!V113</f>
        <v>0</v>
      </c>
      <c r="W113" s="34">
        <f>[2]ОП!W113+[2]МТТ!W113+[2]ПС!W113+[2]ЛИЦ!W113+'[2]1'!W113+'[2]2'!W113+'[2]3'!W113</f>
        <v>0</v>
      </c>
    </row>
    <row r="114" spans="1:23" ht="15.75" thickBot="1" x14ac:dyDescent="0.3">
      <c r="A114" s="41" t="s">
        <v>172</v>
      </c>
      <c r="B114" s="19" t="s">
        <v>173</v>
      </c>
      <c r="C114" s="34">
        <f>[2]ОП!C114+[2]МТТ!C114+[2]ПС!C114+[2]ЛИЦ!C114+'[2]1'!C114+'[2]2'!C114+'[2]3'!C114</f>
        <v>0</v>
      </c>
      <c r="D114" s="34">
        <f>[2]ОП!D114+[2]МТТ!D114+[2]ПС!D114+[2]ЛИЦ!D114+'[2]1'!D114+'[2]2'!D114+'[2]3'!D114</f>
        <v>0</v>
      </c>
      <c r="E114" s="34">
        <f>[2]ОП!E114+[2]МТТ!E114+[2]ПС!E114+[2]ЛИЦ!E114+'[2]1'!E114+'[2]2'!E114+'[2]3'!E114</f>
        <v>0</v>
      </c>
      <c r="F114" s="34">
        <f>[2]ОП!F114+[2]МТТ!F114+[2]ПС!F114+[2]ЛИЦ!F114+'[2]1'!F114+'[2]2'!F114+'[2]3'!F114</f>
        <v>0</v>
      </c>
      <c r="G114" s="34">
        <f>[2]ОП!G114+[2]МТТ!G114+[2]ПС!G114+[2]ЛИЦ!G114+'[2]1'!G114+'[2]2'!G114+'[2]3'!G114</f>
        <v>0</v>
      </c>
      <c r="H114" s="34">
        <f>[2]ОП!H114+[2]МТТ!H114+[2]ПС!H114+[2]ЛИЦ!H114+'[2]1'!H114+'[2]2'!H114+'[2]3'!H114</f>
        <v>0</v>
      </c>
      <c r="I114" s="34">
        <f>[2]ОП!I114+[2]МТТ!I114+[2]ПС!I114+[2]ЛИЦ!I114+'[2]1'!I114+'[2]2'!I114+'[2]3'!I114</f>
        <v>0</v>
      </c>
      <c r="J114" s="34">
        <f>[2]ОП!J114+[2]МТТ!J114+[2]ПС!J114+[2]ЛИЦ!J114+'[2]1'!J114+'[2]2'!J114+'[2]3'!J114</f>
        <v>0</v>
      </c>
      <c r="K114" s="34">
        <f>[2]ОП!K114+[2]МТТ!K114+[2]ПС!K114+[2]ЛИЦ!K114+'[2]1'!K114+'[2]2'!K114+'[2]3'!K114</f>
        <v>0</v>
      </c>
      <c r="L114" s="34">
        <f>[2]ОП!L114+[2]МТТ!L114+[2]ПС!L114+[2]ЛИЦ!L114+'[2]1'!L114+'[2]2'!L114+'[2]3'!L114</f>
        <v>0</v>
      </c>
      <c r="M114" s="34">
        <f>[2]ОП!M114+[2]МТТ!M114+[2]ПС!M114+[2]ЛИЦ!M114+'[2]1'!M114+'[2]2'!M114+'[2]3'!M114</f>
        <v>0</v>
      </c>
      <c r="N114" s="34">
        <f>[2]ОП!N114+[2]МТТ!N114+[2]ПС!N114+[2]ЛИЦ!N114+'[2]1'!N114+'[2]2'!N114+'[2]3'!N114</f>
        <v>0</v>
      </c>
      <c r="O114" s="34">
        <f>[2]ОП!O114+[2]МТТ!O114+[2]ПС!O114+[2]ЛИЦ!O114+'[2]1'!O114+'[2]2'!O114+'[2]3'!O114</f>
        <v>0</v>
      </c>
      <c r="P114" s="34">
        <f>[2]ОП!P114+[2]МТТ!P114+[2]ПС!P114+[2]ЛИЦ!P114+'[2]1'!P114+'[2]2'!P114+'[2]3'!P114</f>
        <v>0</v>
      </c>
      <c r="Q114" s="34">
        <f>[2]ОП!Q114+[2]МТТ!Q114+[2]ПС!Q114+[2]ЛИЦ!Q114+'[2]1'!Q114+'[2]2'!Q114+'[2]3'!Q114</f>
        <v>0</v>
      </c>
      <c r="R114" s="34">
        <f>[2]ОП!R114+[2]МТТ!R114+[2]ПС!R114+[2]ЛИЦ!R114+'[2]1'!R114+'[2]2'!R114+'[2]3'!R114</f>
        <v>0</v>
      </c>
      <c r="S114" s="34">
        <f>[2]ОП!S114+[2]МТТ!S114+[2]ПС!S114+[2]ЛИЦ!S114+'[2]1'!S114+'[2]2'!S114+'[2]3'!S114</f>
        <v>0</v>
      </c>
      <c r="T114" s="34">
        <f>[2]ОП!T114+[2]МТТ!T114+[2]ПС!T114+[2]ЛИЦ!T114+'[2]1'!T114+'[2]2'!T114+'[2]3'!T114</f>
        <v>0</v>
      </c>
      <c r="U114" s="34">
        <f>[2]ОП!U114+[2]МТТ!U114+[2]ПС!U114+[2]ЛИЦ!U114+'[2]1'!U114+'[2]2'!U114+'[2]3'!U114</f>
        <v>0</v>
      </c>
      <c r="V114" s="34">
        <f>[2]ОП!V114+[2]МТТ!V114+[2]ПС!V114+[2]ЛИЦ!V114+'[2]1'!V114+'[2]2'!V114+'[2]3'!V114</f>
        <v>0</v>
      </c>
      <c r="W114" s="34">
        <f>[2]ОП!W114+[2]МТТ!W114+[2]ПС!W114+[2]ЛИЦ!W114+'[2]1'!W114+'[2]2'!W114+'[2]3'!W114</f>
        <v>0</v>
      </c>
    </row>
    <row r="115" spans="1:23" ht="15.75" thickBot="1" x14ac:dyDescent="0.3">
      <c r="A115" s="41" t="s">
        <v>174</v>
      </c>
      <c r="B115" s="19" t="s">
        <v>149</v>
      </c>
      <c r="C115" s="34">
        <f>[2]ОП!C115+[2]МТТ!C115+[2]ПС!C115+[2]ЛИЦ!C115+'[2]1'!C115+'[2]2'!C115+'[2]3'!C115</f>
        <v>0</v>
      </c>
      <c r="D115" s="34">
        <f>[2]ОП!D115+[2]МТТ!D115+[2]ПС!D115+[2]ЛИЦ!D115+'[2]1'!D115+'[2]2'!D115+'[2]3'!D115</f>
        <v>0</v>
      </c>
      <c r="E115" s="34">
        <f>[2]ОП!E115+[2]МТТ!E115+[2]ПС!E115+[2]ЛИЦ!E115+'[2]1'!E115+'[2]2'!E115+'[2]3'!E115</f>
        <v>0</v>
      </c>
      <c r="F115" s="34">
        <f>[2]ОП!F115+[2]МТТ!F115+[2]ПС!F115+[2]ЛИЦ!F115+'[2]1'!F115+'[2]2'!F115+'[2]3'!F115</f>
        <v>0</v>
      </c>
      <c r="G115" s="34">
        <f>[2]ОП!G115+[2]МТТ!G115+[2]ПС!G115+[2]ЛИЦ!G115+'[2]1'!G115+'[2]2'!G115+'[2]3'!G115</f>
        <v>0</v>
      </c>
      <c r="H115" s="34">
        <f>[2]ОП!H115+[2]МТТ!H115+[2]ПС!H115+[2]ЛИЦ!H115+'[2]1'!H115+'[2]2'!H115+'[2]3'!H115</f>
        <v>0</v>
      </c>
      <c r="I115" s="34">
        <f>[2]ОП!I115+[2]МТТ!I115+[2]ПС!I115+[2]ЛИЦ!I115+'[2]1'!I115+'[2]2'!I115+'[2]3'!I115</f>
        <v>0</v>
      </c>
      <c r="J115" s="34">
        <f>[2]ОП!J115+[2]МТТ!J115+[2]ПС!J115+[2]ЛИЦ!J115+'[2]1'!J115+'[2]2'!J115+'[2]3'!J115</f>
        <v>0</v>
      </c>
      <c r="K115" s="34">
        <f>[2]ОП!K115+[2]МТТ!K115+[2]ПС!K115+[2]ЛИЦ!K115+'[2]1'!K115+'[2]2'!K115+'[2]3'!K115</f>
        <v>0</v>
      </c>
      <c r="L115" s="34">
        <f>[2]ОП!L115+[2]МТТ!L115+[2]ПС!L115+[2]ЛИЦ!L115+'[2]1'!L115+'[2]2'!L115+'[2]3'!L115</f>
        <v>0</v>
      </c>
      <c r="M115" s="34">
        <f>[2]ОП!M115+[2]МТТ!M115+[2]ПС!M115+[2]ЛИЦ!M115+'[2]1'!M115+'[2]2'!M115+'[2]3'!M115</f>
        <v>0</v>
      </c>
      <c r="N115" s="34">
        <f>[2]ОП!N115+[2]МТТ!N115+[2]ПС!N115+[2]ЛИЦ!N115+'[2]1'!N115+'[2]2'!N115+'[2]3'!N115</f>
        <v>0</v>
      </c>
      <c r="O115" s="34">
        <f>[2]ОП!O115+[2]МТТ!O115+[2]ПС!O115+[2]ЛИЦ!O115+'[2]1'!O115+'[2]2'!O115+'[2]3'!O115</f>
        <v>0</v>
      </c>
      <c r="P115" s="34">
        <f>[2]ОП!P115+[2]МТТ!P115+[2]ПС!P115+[2]ЛИЦ!P115+'[2]1'!P115+'[2]2'!P115+'[2]3'!P115</f>
        <v>0</v>
      </c>
      <c r="Q115" s="34">
        <f>[2]ОП!Q115+[2]МТТ!Q115+[2]ПС!Q115+[2]ЛИЦ!Q115+'[2]1'!Q115+'[2]2'!Q115+'[2]3'!Q115</f>
        <v>0</v>
      </c>
      <c r="R115" s="34">
        <f>[2]ОП!R115+[2]МТТ!R115+[2]ПС!R115+[2]ЛИЦ!R115+'[2]1'!R115+'[2]2'!R115+'[2]3'!R115</f>
        <v>0</v>
      </c>
      <c r="S115" s="34">
        <f>[2]ОП!S115+[2]МТТ!S115+[2]ПС!S115+[2]ЛИЦ!S115+'[2]1'!S115+'[2]2'!S115+'[2]3'!S115</f>
        <v>0</v>
      </c>
      <c r="T115" s="34">
        <f>[2]ОП!T115+[2]МТТ!T115+[2]ПС!T115+[2]ЛИЦ!T115+'[2]1'!T115+'[2]2'!T115+'[2]3'!T115</f>
        <v>0</v>
      </c>
      <c r="U115" s="34">
        <f>[2]ОП!U115+[2]МТТ!U115+[2]ПС!U115+[2]ЛИЦ!U115+'[2]1'!U115+'[2]2'!U115+'[2]3'!U115</f>
        <v>0</v>
      </c>
      <c r="V115" s="34">
        <f>[2]ОП!V115+[2]МТТ!V115+[2]ПС!V115+[2]ЛИЦ!V115+'[2]1'!V115+'[2]2'!V115+'[2]3'!V115</f>
        <v>0</v>
      </c>
      <c r="W115" s="34">
        <f>[2]ОП!W115+[2]МТТ!W115+[2]ПС!W115+[2]ЛИЦ!W115+'[2]1'!W115+'[2]2'!W115+'[2]3'!W115</f>
        <v>0</v>
      </c>
    </row>
    <row r="116" spans="1:23" ht="15.75" thickBot="1" x14ac:dyDescent="0.3">
      <c r="A116" s="40" t="s">
        <v>175</v>
      </c>
      <c r="B116" s="26" t="s">
        <v>176</v>
      </c>
      <c r="C116" s="1">
        <f>SUM(C117:C119)</f>
        <v>7</v>
      </c>
      <c r="D116" s="1">
        <f t="shared" ref="D116:W116" si="24">SUM(D117:D119)</f>
        <v>0</v>
      </c>
      <c r="E116" s="1">
        <f t="shared" si="24"/>
        <v>0</v>
      </c>
      <c r="F116" s="1">
        <f t="shared" si="24"/>
        <v>7</v>
      </c>
      <c r="G116" s="1">
        <f t="shared" si="24"/>
        <v>0</v>
      </c>
      <c r="H116" s="1">
        <f t="shared" si="24"/>
        <v>0</v>
      </c>
      <c r="I116" s="1">
        <f t="shared" si="24"/>
        <v>0</v>
      </c>
      <c r="J116" s="1">
        <f t="shared" si="24"/>
        <v>0</v>
      </c>
      <c r="K116" s="1">
        <f t="shared" si="24"/>
        <v>0</v>
      </c>
      <c r="L116" s="1">
        <f t="shared" si="24"/>
        <v>0</v>
      </c>
      <c r="M116" s="1">
        <f t="shared" si="24"/>
        <v>0</v>
      </c>
      <c r="N116" s="1">
        <f t="shared" si="24"/>
        <v>0</v>
      </c>
      <c r="O116" s="1">
        <f t="shared" si="24"/>
        <v>1</v>
      </c>
      <c r="P116" s="1">
        <f t="shared" si="24"/>
        <v>0</v>
      </c>
      <c r="Q116" s="1">
        <f t="shared" si="24"/>
        <v>0</v>
      </c>
      <c r="R116" s="1">
        <f t="shared" si="24"/>
        <v>2</v>
      </c>
      <c r="S116" s="1">
        <f t="shared" si="24"/>
        <v>0</v>
      </c>
      <c r="T116" s="1">
        <f t="shared" si="24"/>
        <v>0</v>
      </c>
      <c r="U116" s="1">
        <f t="shared" si="24"/>
        <v>0</v>
      </c>
      <c r="V116" s="1">
        <f t="shared" si="24"/>
        <v>4</v>
      </c>
      <c r="W116" s="1">
        <f t="shared" si="24"/>
        <v>0</v>
      </c>
    </row>
    <row r="117" spans="1:23" ht="15.75" thickBot="1" x14ac:dyDescent="0.3">
      <c r="A117" s="41" t="s">
        <v>177</v>
      </c>
      <c r="B117" s="19" t="s">
        <v>18</v>
      </c>
      <c r="C117" s="34">
        <f>[2]ОП!C117+[2]МТТ!C117+[2]ПС!C117+[2]ЛИЦ!C117+'[2]1'!C117+'[2]2'!C117+'[2]3'!C117</f>
        <v>5</v>
      </c>
      <c r="D117" s="34">
        <f>[2]ОП!D117+[2]МТТ!D117+[2]ПС!D117+[2]ЛИЦ!D117+'[2]1'!D117+'[2]2'!D117+'[2]3'!D117</f>
        <v>0</v>
      </c>
      <c r="E117" s="34">
        <f>[2]ОП!E117+[2]МТТ!E117+[2]ПС!E117+[2]ЛИЦ!E117+'[2]1'!E117+'[2]2'!E117+'[2]3'!E117</f>
        <v>0</v>
      </c>
      <c r="F117" s="34">
        <f>[2]ОП!F117+[2]МТТ!F117+[2]ПС!F117+[2]ЛИЦ!F117+'[2]1'!F117+'[2]2'!F117+'[2]3'!F117</f>
        <v>5</v>
      </c>
      <c r="G117" s="34">
        <f>[2]ОП!G117+[2]МТТ!G117+[2]ПС!G117+[2]ЛИЦ!G117+'[2]1'!G117+'[2]2'!G117+'[2]3'!G117</f>
        <v>0</v>
      </c>
      <c r="H117" s="34">
        <f>[2]ОП!H117+[2]МТТ!H117+[2]ПС!H117+[2]ЛИЦ!H117+'[2]1'!H117+'[2]2'!H117+'[2]3'!H117</f>
        <v>0</v>
      </c>
      <c r="I117" s="34">
        <f>[2]ОП!I117+[2]МТТ!I117+[2]ПС!I117+[2]ЛИЦ!I117+'[2]1'!I117+'[2]2'!I117+'[2]3'!I117</f>
        <v>0</v>
      </c>
      <c r="J117" s="34">
        <f>[2]ОП!J117+[2]МТТ!J117+[2]ПС!J117+[2]ЛИЦ!J117+'[2]1'!J117+'[2]2'!J117+'[2]3'!J117</f>
        <v>0</v>
      </c>
      <c r="K117" s="34">
        <f>[2]ОП!K117+[2]МТТ!K117+[2]ПС!K117+[2]ЛИЦ!K117+'[2]1'!K117+'[2]2'!K117+'[2]3'!K117</f>
        <v>0</v>
      </c>
      <c r="L117" s="34">
        <f>[2]ОП!L117+[2]МТТ!L117+[2]ПС!L117+[2]ЛИЦ!L117+'[2]1'!L117+'[2]2'!L117+'[2]3'!L117</f>
        <v>0</v>
      </c>
      <c r="M117" s="34">
        <f>[2]ОП!M117+[2]МТТ!M117+[2]ПС!M117+[2]ЛИЦ!M117+'[2]1'!M117+'[2]2'!M117+'[2]3'!M117</f>
        <v>0</v>
      </c>
      <c r="N117" s="34">
        <f>[2]ОП!N117+[2]МТТ!N117+[2]ПС!N117+[2]ЛИЦ!N117+'[2]1'!N117+'[2]2'!N117+'[2]3'!N117</f>
        <v>0</v>
      </c>
      <c r="O117" s="34">
        <f>[2]ОП!O117+[2]МТТ!O117+[2]ПС!O117+[2]ЛИЦ!O117+'[2]1'!O117+'[2]2'!O117+'[2]3'!O117</f>
        <v>0</v>
      </c>
      <c r="P117" s="34">
        <f>[2]ОП!P117+[2]МТТ!P117+[2]ПС!P117+[2]ЛИЦ!P117+'[2]1'!P117+'[2]2'!P117+'[2]3'!P117</f>
        <v>0</v>
      </c>
      <c r="Q117" s="34">
        <f>[2]ОП!Q117+[2]МТТ!Q117+[2]ПС!Q117+[2]ЛИЦ!Q117+'[2]1'!Q117+'[2]2'!Q117+'[2]3'!Q117</f>
        <v>0</v>
      </c>
      <c r="R117" s="34">
        <f>[2]ОП!R117+[2]МТТ!R117+[2]ПС!R117+[2]ЛИЦ!R117+'[2]1'!R117+'[2]2'!R117+'[2]3'!R117</f>
        <v>2</v>
      </c>
      <c r="S117" s="34">
        <f>[2]ОП!S117+[2]МТТ!S117+[2]ПС!S117+[2]ЛИЦ!S117+'[2]1'!S117+'[2]2'!S117+'[2]3'!S117</f>
        <v>0</v>
      </c>
      <c r="T117" s="34">
        <f>[2]ОП!T117+[2]МТТ!T117+[2]ПС!T117+[2]ЛИЦ!T117+'[2]1'!T117+'[2]2'!T117+'[2]3'!T117</f>
        <v>0</v>
      </c>
      <c r="U117" s="34">
        <f>[2]ОП!U117+[2]МТТ!U117+[2]ПС!U117+[2]ЛИЦ!U117+'[2]1'!U117+'[2]2'!U117+'[2]3'!U117</f>
        <v>0</v>
      </c>
      <c r="V117" s="34">
        <f>[2]ОП!V117+[2]МТТ!V117+[2]ПС!V117+[2]ЛИЦ!V117+'[2]1'!V117+'[2]2'!V117+'[2]3'!V117</f>
        <v>3</v>
      </c>
      <c r="W117" s="34">
        <f>[2]ОП!W117+[2]МТТ!W117+[2]ПС!W117+[2]ЛИЦ!W117+'[2]1'!W117+'[2]2'!W117+'[2]3'!W117</f>
        <v>0</v>
      </c>
    </row>
    <row r="118" spans="1:23" ht="15.75" thickBot="1" x14ac:dyDescent="0.3">
      <c r="A118" s="41" t="s">
        <v>178</v>
      </c>
      <c r="B118" s="19" t="s">
        <v>57</v>
      </c>
      <c r="C118" s="34">
        <f>[2]ОП!C118+[2]МТТ!C118+[2]ПС!C118+[2]ЛИЦ!C118+'[2]1'!C118+'[2]2'!C118+'[2]3'!C118</f>
        <v>2</v>
      </c>
      <c r="D118" s="34">
        <f>[2]ОП!D118+[2]МТТ!D118+[2]ПС!D118+[2]ЛИЦ!D118+'[2]1'!D118+'[2]2'!D118+'[2]3'!D118</f>
        <v>0</v>
      </c>
      <c r="E118" s="34">
        <f>[2]ОП!E118+[2]МТТ!E118+[2]ПС!E118+[2]ЛИЦ!E118+'[2]1'!E118+'[2]2'!E118+'[2]3'!E118</f>
        <v>0</v>
      </c>
      <c r="F118" s="34">
        <f>[2]ОП!F118+[2]МТТ!F118+[2]ПС!F118+[2]ЛИЦ!F118+'[2]1'!F118+'[2]2'!F118+'[2]3'!F118</f>
        <v>2</v>
      </c>
      <c r="G118" s="34">
        <f>[2]ОП!G118+[2]МТТ!G118+[2]ПС!G118+[2]ЛИЦ!G118+'[2]1'!G118+'[2]2'!G118+'[2]3'!G118</f>
        <v>0</v>
      </c>
      <c r="H118" s="34">
        <f>[2]ОП!H118+[2]МТТ!H118+[2]ПС!H118+[2]ЛИЦ!H118+'[2]1'!H118+'[2]2'!H118+'[2]3'!H118</f>
        <v>0</v>
      </c>
      <c r="I118" s="34">
        <f>[2]ОП!I118+[2]МТТ!I118+[2]ПС!I118+[2]ЛИЦ!I118+'[2]1'!I118+'[2]2'!I118+'[2]3'!I118</f>
        <v>0</v>
      </c>
      <c r="J118" s="34">
        <f>[2]ОП!J118+[2]МТТ!J118+[2]ПС!J118+[2]ЛИЦ!J118+'[2]1'!J118+'[2]2'!J118+'[2]3'!J118</f>
        <v>0</v>
      </c>
      <c r="K118" s="34">
        <f>[2]ОП!K118+[2]МТТ!K118+[2]ПС!K118+[2]ЛИЦ!K118+'[2]1'!K118+'[2]2'!K118+'[2]3'!K118</f>
        <v>0</v>
      </c>
      <c r="L118" s="34">
        <f>[2]ОП!L118+[2]МТТ!L118+[2]ПС!L118+[2]ЛИЦ!L118+'[2]1'!L118+'[2]2'!L118+'[2]3'!L118</f>
        <v>0</v>
      </c>
      <c r="M118" s="34">
        <f>[2]ОП!M118+[2]МТТ!M118+[2]ПС!M118+[2]ЛИЦ!M118+'[2]1'!M118+'[2]2'!M118+'[2]3'!M118</f>
        <v>0</v>
      </c>
      <c r="N118" s="34">
        <f>[2]ОП!N118+[2]МТТ!N118+[2]ПС!N118+[2]ЛИЦ!N118+'[2]1'!N118+'[2]2'!N118+'[2]3'!N118</f>
        <v>0</v>
      </c>
      <c r="O118" s="34">
        <f>[2]ОП!O118+[2]МТТ!O118+[2]ПС!O118+[2]ЛИЦ!O118+'[2]1'!O118+'[2]2'!O118+'[2]3'!O118</f>
        <v>1</v>
      </c>
      <c r="P118" s="34">
        <f>[2]ОП!P118+[2]МТТ!P118+[2]ПС!P118+[2]ЛИЦ!P118+'[2]1'!P118+'[2]2'!P118+'[2]3'!P118</f>
        <v>0</v>
      </c>
      <c r="Q118" s="34">
        <f>[2]ОП!Q118+[2]МТТ!Q118+[2]ПС!Q118+[2]ЛИЦ!Q118+'[2]1'!Q118+'[2]2'!Q118+'[2]3'!Q118</f>
        <v>0</v>
      </c>
      <c r="R118" s="34">
        <f>[2]ОП!R118+[2]МТТ!R118+[2]ПС!R118+[2]ЛИЦ!R118+'[2]1'!R118+'[2]2'!R118+'[2]3'!R118</f>
        <v>0</v>
      </c>
      <c r="S118" s="34">
        <f>[2]ОП!S118+[2]МТТ!S118+[2]ПС!S118+[2]ЛИЦ!S118+'[2]1'!S118+'[2]2'!S118+'[2]3'!S118</f>
        <v>0</v>
      </c>
      <c r="T118" s="34">
        <f>[2]ОП!T118+[2]МТТ!T118+[2]ПС!T118+[2]ЛИЦ!T118+'[2]1'!T118+'[2]2'!T118+'[2]3'!T118</f>
        <v>0</v>
      </c>
      <c r="U118" s="34">
        <f>[2]ОП!U118+[2]МТТ!U118+[2]ПС!U118+[2]ЛИЦ!U118+'[2]1'!U118+'[2]2'!U118+'[2]3'!U118</f>
        <v>0</v>
      </c>
      <c r="V118" s="34">
        <f>[2]ОП!V118+[2]МТТ!V118+[2]ПС!V118+[2]ЛИЦ!V118+'[2]1'!V118+'[2]2'!V118+'[2]3'!V118</f>
        <v>1</v>
      </c>
      <c r="W118" s="34">
        <f>[2]ОП!W118+[2]МТТ!W118+[2]ПС!W118+[2]ЛИЦ!W118+'[2]1'!W118+'[2]2'!W118+'[2]3'!W118</f>
        <v>0</v>
      </c>
    </row>
    <row r="119" spans="1:23" ht="15.75" thickBot="1" x14ac:dyDescent="0.3">
      <c r="A119" s="41" t="s">
        <v>179</v>
      </c>
      <c r="B119" s="19" t="s">
        <v>71</v>
      </c>
      <c r="C119" s="34">
        <f>[2]ОП!C119+[2]МТТ!C119+[2]ПС!C119+[2]ЛИЦ!C119+'[2]1'!C119+'[2]2'!C119+'[2]3'!C119</f>
        <v>0</v>
      </c>
      <c r="D119" s="34">
        <f>[2]ОП!D119+[2]МТТ!D119+[2]ПС!D119+[2]ЛИЦ!D119+'[2]1'!D119+'[2]2'!D119+'[2]3'!D119</f>
        <v>0</v>
      </c>
      <c r="E119" s="34">
        <f>[2]ОП!E119+[2]МТТ!E119+[2]ПС!E119+[2]ЛИЦ!E119+'[2]1'!E119+'[2]2'!E119+'[2]3'!E119</f>
        <v>0</v>
      </c>
      <c r="F119" s="34">
        <f>[2]ОП!F119+[2]МТТ!F119+[2]ПС!F119+[2]ЛИЦ!F119+'[2]1'!F119+'[2]2'!F119+'[2]3'!F119</f>
        <v>0</v>
      </c>
      <c r="G119" s="34">
        <f>[2]ОП!G119+[2]МТТ!G119+[2]ПС!G119+[2]ЛИЦ!G119+'[2]1'!G119+'[2]2'!G119+'[2]3'!G119</f>
        <v>0</v>
      </c>
      <c r="H119" s="34">
        <f>[2]ОП!H119+[2]МТТ!H119+[2]ПС!H119+[2]ЛИЦ!H119+'[2]1'!H119+'[2]2'!H119+'[2]3'!H119</f>
        <v>0</v>
      </c>
      <c r="I119" s="34">
        <f>[2]ОП!I119+[2]МТТ!I119+[2]ПС!I119+[2]ЛИЦ!I119+'[2]1'!I119+'[2]2'!I119+'[2]3'!I119</f>
        <v>0</v>
      </c>
      <c r="J119" s="34">
        <f>[2]ОП!J119+[2]МТТ!J119+[2]ПС!J119+[2]ЛИЦ!J119+'[2]1'!J119+'[2]2'!J119+'[2]3'!J119</f>
        <v>0</v>
      </c>
      <c r="K119" s="34">
        <f>[2]ОП!K119+[2]МТТ!K119+[2]ПС!K119+[2]ЛИЦ!K119+'[2]1'!K119+'[2]2'!K119+'[2]3'!K119</f>
        <v>0</v>
      </c>
      <c r="L119" s="34">
        <f>[2]ОП!L119+[2]МТТ!L119+[2]ПС!L119+[2]ЛИЦ!L119+'[2]1'!L119+'[2]2'!L119+'[2]3'!L119</f>
        <v>0</v>
      </c>
      <c r="M119" s="34">
        <f>[2]ОП!M119+[2]МТТ!M119+[2]ПС!M119+[2]ЛИЦ!M119+'[2]1'!M119+'[2]2'!M119+'[2]3'!M119</f>
        <v>0</v>
      </c>
      <c r="N119" s="34">
        <f>[2]ОП!N119+[2]МТТ!N119+[2]ПС!N119+[2]ЛИЦ!N119+'[2]1'!N119+'[2]2'!N119+'[2]3'!N119</f>
        <v>0</v>
      </c>
      <c r="O119" s="34">
        <f>[2]ОП!O119+[2]МТТ!O119+[2]ПС!O119+[2]ЛИЦ!O119+'[2]1'!O119+'[2]2'!O119+'[2]3'!O119</f>
        <v>0</v>
      </c>
      <c r="P119" s="34">
        <f>[2]ОП!P119+[2]МТТ!P119+[2]ПС!P119+[2]ЛИЦ!P119+'[2]1'!P119+'[2]2'!P119+'[2]3'!P119</f>
        <v>0</v>
      </c>
      <c r="Q119" s="34">
        <f>[2]ОП!Q119+[2]МТТ!Q119+[2]ПС!Q119+[2]ЛИЦ!Q119+'[2]1'!Q119+'[2]2'!Q119+'[2]3'!Q119</f>
        <v>0</v>
      </c>
      <c r="R119" s="34">
        <f>[2]ОП!R119+[2]МТТ!R119+[2]ПС!R119+[2]ЛИЦ!R119+'[2]1'!R119+'[2]2'!R119+'[2]3'!R119</f>
        <v>0</v>
      </c>
      <c r="S119" s="34">
        <f>[2]ОП!S119+[2]МТТ!S119+[2]ПС!S119+[2]ЛИЦ!S119+'[2]1'!S119+'[2]2'!S119+'[2]3'!S119</f>
        <v>0</v>
      </c>
      <c r="T119" s="34">
        <f>[2]ОП!T119+[2]МТТ!T119+[2]ПС!T119+[2]ЛИЦ!T119+'[2]1'!T119+'[2]2'!T119+'[2]3'!T119</f>
        <v>0</v>
      </c>
      <c r="U119" s="34">
        <f>[2]ОП!U119+[2]МТТ!U119+[2]ПС!U119+[2]ЛИЦ!U119+'[2]1'!U119+'[2]2'!U119+'[2]3'!U119</f>
        <v>0</v>
      </c>
      <c r="V119" s="34">
        <f>[2]ОП!V119+[2]МТТ!V119+[2]ПС!V119+[2]ЛИЦ!V119+'[2]1'!V119+'[2]2'!V119+'[2]3'!V119</f>
        <v>0</v>
      </c>
      <c r="W119" s="34">
        <f>[2]ОП!W119+[2]МТТ!W119+[2]ПС!W119+[2]ЛИЦ!W119+'[2]1'!W119+'[2]2'!W119+'[2]3'!W119</f>
        <v>0</v>
      </c>
    </row>
    <row r="120" spans="1:23" ht="15.75" thickBot="1" x14ac:dyDescent="0.3">
      <c r="A120" s="41" t="s">
        <v>180</v>
      </c>
      <c r="B120" s="19" t="s">
        <v>181</v>
      </c>
      <c r="C120" s="34">
        <f>[2]ОП!C120+[2]МТТ!C120+[2]ПС!C120+[2]ЛИЦ!C120+'[2]1'!C120+'[2]2'!C120+'[2]3'!C120</f>
        <v>0</v>
      </c>
      <c r="D120" s="34">
        <f>[2]ОП!D120+[2]МТТ!D120+[2]ПС!D120+[2]ЛИЦ!D120+'[2]1'!D120+'[2]2'!D120+'[2]3'!D120</f>
        <v>0</v>
      </c>
      <c r="E120" s="34">
        <f>[2]ОП!E120+[2]МТТ!E120+[2]ПС!E120+[2]ЛИЦ!E120+'[2]1'!E120+'[2]2'!E120+'[2]3'!E120</f>
        <v>0</v>
      </c>
      <c r="F120" s="34">
        <f>[2]ОП!F120+[2]МТТ!F120+[2]ПС!F120+[2]ЛИЦ!F120+'[2]1'!F120+'[2]2'!F120+'[2]3'!F120</f>
        <v>0</v>
      </c>
      <c r="G120" s="34">
        <f>[2]ОП!G120+[2]МТТ!G120+[2]ПС!G120+[2]ЛИЦ!G120+'[2]1'!G120+'[2]2'!G120+'[2]3'!G120</f>
        <v>0</v>
      </c>
      <c r="H120" s="34">
        <f>[2]ОП!H120+[2]МТТ!H120+[2]ПС!H120+[2]ЛИЦ!H120+'[2]1'!H120+'[2]2'!H120+'[2]3'!H120</f>
        <v>0</v>
      </c>
      <c r="I120" s="34">
        <f>[2]ОП!I120+[2]МТТ!I120+[2]ПС!I120+[2]ЛИЦ!I120+'[2]1'!I120+'[2]2'!I120+'[2]3'!I120</f>
        <v>0</v>
      </c>
      <c r="J120" s="34">
        <f>[2]ОП!J120+[2]МТТ!J120+[2]ПС!J120+[2]ЛИЦ!J120+'[2]1'!J120+'[2]2'!J120+'[2]3'!J120</f>
        <v>0</v>
      </c>
      <c r="K120" s="34">
        <f>[2]ОП!K120+[2]МТТ!K120+[2]ПС!K120+[2]ЛИЦ!K120+'[2]1'!K120+'[2]2'!K120+'[2]3'!K120</f>
        <v>0</v>
      </c>
      <c r="L120" s="34">
        <f>[2]ОП!L120+[2]МТТ!L120+[2]ПС!L120+[2]ЛИЦ!L120+'[2]1'!L120+'[2]2'!L120+'[2]3'!L120</f>
        <v>0</v>
      </c>
      <c r="M120" s="34">
        <f>[2]ОП!M120+[2]МТТ!M120+[2]ПС!M120+[2]ЛИЦ!M120+'[2]1'!M120+'[2]2'!M120+'[2]3'!M120</f>
        <v>0</v>
      </c>
      <c r="N120" s="34">
        <f>[2]ОП!N120+[2]МТТ!N120+[2]ПС!N120+[2]ЛИЦ!N120+'[2]1'!N120+'[2]2'!N120+'[2]3'!N120</f>
        <v>0</v>
      </c>
      <c r="O120" s="34">
        <f>[2]ОП!O120+[2]МТТ!O120+[2]ПС!O120+[2]ЛИЦ!O120+'[2]1'!O120+'[2]2'!O120+'[2]3'!O120</f>
        <v>0</v>
      </c>
      <c r="P120" s="34">
        <f>[2]ОП!P120+[2]МТТ!P120+[2]ПС!P120+[2]ЛИЦ!P120+'[2]1'!P120+'[2]2'!P120+'[2]3'!P120</f>
        <v>0</v>
      </c>
      <c r="Q120" s="34">
        <f>[2]ОП!Q120+[2]МТТ!Q120+[2]ПС!Q120+[2]ЛИЦ!Q120+'[2]1'!Q120+'[2]2'!Q120+'[2]3'!Q120</f>
        <v>0</v>
      </c>
      <c r="R120" s="34">
        <f>[2]ОП!R120+[2]МТТ!R120+[2]ПС!R120+[2]ЛИЦ!R120+'[2]1'!R120+'[2]2'!R120+'[2]3'!R120</f>
        <v>0</v>
      </c>
      <c r="S120" s="34">
        <f>[2]ОП!S120+[2]МТТ!S120+[2]ПС!S120+[2]ЛИЦ!S120+'[2]1'!S120+'[2]2'!S120+'[2]3'!S120</f>
        <v>0</v>
      </c>
      <c r="T120" s="34">
        <f>[2]ОП!T120+[2]МТТ!T120+[2]ПС!T120+[2]ЛИЦ!T120+'[2]1'!T120+'[2]2'!T120+'[2]3'!T120</f>
        <v>0</v>
      </c>
      <c r="U120" s="34">
        <f>[2]ОП!U120+[2]МТТ!U120+[2]ПС!U120+[2]ЛИЦ!U120+'[2]1'!U120+'[2]2'!U120+'[2]3'!U120</f>
        <v>0</v>
      </c>
      <c r="V120" s="34">
        <f>[2]ОП!V120+[2]МТТ!V120+[2]ПС!V120+[2]ЛИЦ!V120+'[2]1'!V120+'[2]2'!V120+'[2]3'!V120</f>
        <v>0</v>
      </c>
      <c r="W120" s="34">
        <f>[2]ОП!W120+[2]МТТ!W120+[2]ПС!W120+[2]ЛИЦ!W120+'[2]1'!W120+'[2]2'!W120+'[2]3'!W120</f>
        <v>0</v>
      </c>
    </row>
    <row r="121" spans="1:23" ht="15.75" thickBot="1" x14ac:dyDescent="0.3">
      <c r="A121" s="41" t="s">
        <v>182</v>
      </c>
      <c r="B121" s="19" t="s">
        <v>149</v>
      </c>
      <c r="C121" s="34">
        <f>[2]ОП!C121+[2]МТТ!C121+[2]ПС!C121+[2]ЛИЦ!C121+'[2]1'!C121+'[2]2'!C121+'[2]3'!C121</f>
        <v>7</v>
      </c>
      <c r="D121" s="34">
        <f>[2]ОП!D121+[2]МТТ!D121+[2]ПС!D121+[2]ЛИЦ!D121+'[2]1'!D121+'[2]2'!D121+'[2]3'!D121</f>
        <v>0</v>
      </c>
      <c r="E121" s="34">
        <f>[2]ОП!E121+[2]МТТ!E121+[2]ПС!E121+[2]ЛИЦ!E121+'[2]1'!E121+'[2]2'!E121+'[2]3'!E121</f>
        <v>0</v>
      </c>
      <c r="F121" s="34">
        <f>[2]ОП!F121+[2]МТТ!F121+[2]ПС!F121+[2]ЛИЦ!F121+'[2]1'!F121+'[2]2'!F121+'[2]3'!F121</f>
        <v>7</v>
      </c>
      <c r="G121" s="34">
        <f>[2]ОП!G121+[2]МТТ!G121+[2]ПС!G121+[2]ЛИЦ!G121+'[2]1'!G121+'[2]2'!G121+'[2]3'!G121</f>
        <v>0</v>
      </c>
      <c r="H121" s="34">
        <f>[2]ОП!H121+[2]МТТ!H121+[2]ПС!H121+[2]ЛИЦ!H121+'[2]1'!H121+'[2]2'!H121+'[2]3'!H121</f>
        <v>0</v>
      </c>
      <c r="I121" s="34">
        <f>[2]ОП!I121+[2]МТТ!I121+[2]ПС!I121+[2]ЛИЦ!I121+'[2]1'!I121+'[2]2'!I121+'[2]3'!I121</f>
        <v>0</v>
      </c>
      <c r="J121" s="34">
        <f>[2]ОП!J121+[2]МТТ!J121+[2]ПС!J121+[2]ЛИЦ!J121+'[2]1'!J121+'[2]2'!J121+'[2]3'!J121</f>
        <v>0</v>
      </c>
      <c r="K121" s="34">
        <f>[2]ОП!K121+[2]МТТ!K121+[2]ПС!K121+[2]ЛИЦ!K121+'[2]1'!K121+'[2]2'!K121+'[2]3'!K121</f>
        <v>0</v>
      </c>
      <c r="L121" s="34">
        <f>[2]ОП!L121+[2]МТТ!L121+[2]ПС!L121+[2]ЛИЦ!L121+'[2]1'!L121+'[2]2'!L121+'[2]3'!L121</f>
        <v>0</v>
      </c>
      <c r="M121" s="34">
        <f>[2]ОП!M121+[2]МТТ!M121+[2]ПС!M121+[2]ЛИЦ!M121+'[2]1'!M121+'[2]2'!M121+'[2]3'!M121</f>
        <v>0</v>
      </c>
      <c r="N121" s="34">
        <f>[2]ОП!N121+[2]МТТ!N121+[2]ПС!N121+[2]ЛИЦ!N121+'[2]1'!N121+'[2]2'!N121+'[2]3'!N121</f>
        <v>0</v>
      </c>
      <c r="O121" s="34">
        <f>[2]ОП!O121+[2]МТТ!O121+[2]ПС!O121+[2]ЛИЦ!O121+'[2]1'!O121+'[2]2'!O121+'[2]3'!O121</f>
        <v>1</v>
      </c>
      <c r="P121" s="34">
        <f>[2]ОП!P121+[2]МТТ!P121+[2]ПС!P121+[2]ЛИЦ!P121+'[2]1'!P121+'[2]2'!P121+'[2]3'!P121</f>
        <v>0</v>
      </c>
      <c r="Q121" s="34">
        <f>[2]ОП!Q121+[2]МТТ!Q121+[2]ПС!Q121+[2]ЛИЦ!Q121+'[2]1'!Q121+'[2]2'!Q121+'[2]3'!Q121</f>
        <v>0</v>
      </c>
      <c r="R121" s="34">
        <f>[2]ОП!R121+[2]МТТ!R121+[2]ПС!R121+[2]ЛИЦ!R121+'[2]1'!R121+'[2]2'!R121+'[2]3'!R121</f>
        <v>2</v>
      </c>
      <c r="S121" s="34">
        <f>[2]ОП!S121+[2]МТТ!S121+[2]ПС!S121+[2]ЛИЦ!S121+'[2]1'!S121+'[2]2'!S121+'[2]3'!S121</f>
        <v>0</v>
      </c>
      <c r="T121" s="34">
        <f>[2]ОП!T121+[2]МТТ!T121+[2]ПС!T121+[2]ЛИЦ!T121+'[2]1'!T121+'[2]2'!T121+'[2]3'!T121</f>
        <v>0</v>
      </c>
      <c r="U121" s="34">
        <f>[2]ОП!U121+[2]МТТ!U121+[2]ПС!U121+[2]ЛИЦ!U121+'[2]1'!U121+'[2]2'!U121+'[2]3'!U121</f>
        <v>0</v>
      </c>
      <c r="V121" s="34">
        <f>[2]ОП!V121+[2]МТТ!V121+[2]ПС!V121+[2]ЛИЦ!V121+'[2]1'!V121+'[2]2'!V121+'[2]3'!V121</f>
        <v>4</v>
      </c>
      <c r="W121" s="34">
        <f>[2]ОП!W121+[2]МТТ!W121+[2]ПС!W121+[2]ЛИЦ!W121+'[2]1'!W121+'[2]2'!W121+'[2]3'!W121</f>
        <v>0</v>
      </c>
    </row>
    <row r="122" spans="1:23" ht="15.75" thickBot="1" x14ac:dyDescent="0.3">
      <c r="A122" s="210" t="s">
        <v>183</v>
      </c>
      <c r="B122" s="28" t="s">
        <v>184</v>
      </c>
      <c r="C122" s="34">
        <f>[2]ОП!C122+[2]МТТ!C122+[2]ПС!C122+[2]ЛИЦ!C122+'[2]1'!C122+'[2]2'!C122+'[2]3'!C122</f>
        <v>1</v>
      </c>
      <c r="D122" s="34">
        <f>[2]ОП!D122+[2]МТТ!D122+[2]ПС!D122+[2]ЛИЦ!D122+'[2]1'!D122+'[2]2'!D122+'[2]3'!D122</f>
        <v>0</v>
      </c>
      <c r="E122" s="34">
        <f>[2]ОП!E122+[2]МТТ!E122+[2]ПС!E122+[2]ЛИЦ!E122+'[2]1'!E122+'[2]2'!E122+'[2]3'!E122</f>
        <v>0</v>
      </c>
      <c r="F122" s="34">
        <f>[2]ОП!F122+[2]МТТ!F122+[2]ПС!F122+[2]ЛИЦ!F122+'[2]1'!F122+'[2]2'!F122+'[2]3'!F122</f>
        <v>1</v>
      </c>
      <c r="G122" s="34">
        <f>[2]ОП!G122+[2]МТТ!G122+[2]ПС!G122+[2]ЛИЦ!G122+'[2]1'!G122+'[2]2'!G122+'[2]3'!G122</f>
        <v>0</v>
      </c>
      <c r="H122" s="34">
        <f>[2]ОП!H122+[2]МТТ!H122+[2]ПС!H122+[2]ЛИЦ!H122+'[2]1'!H122+'[2]2'!H122+'[2]3'!H122</f>
        <v>0</v>
      </c>
      <c r="I122" s="34">
        <f>[2]ОП!I122+[2]МТТ!I122+[2]ПС!I122+[2]ЛИЦ!I122+'[2]1'!I122+'[2]2'!I122+'[2]3'!I122</f>
        <v>0</v>
      </c>
      <c r="J122" s="34">
        <f>[2]ОП!J122+[2]МТТ!J122+[2]ПС!J122+[2]ЛИЦ!J122+'[2]1'!J122+'[2]2'!J122+'[2]3'!J122</f>
        <v>0</v>
      </c>
      <c r="K122" s="34">
        <f>[2]ОП!K122+[2]МТТ!K122+[2]ПС!K122+[2]ЛИЦ!K122+'[2]1'!K122+'[2]2'!K122+'[2]3'!K122</f>
        <v>0</v>
      </c>
      <c r="L122" s="34">
        <f>[2]ОП!L122+[2]МТТ!L122+[2]ПС!L122+[2]ЛИЦ!L122+'[2]1'!L122+'[2]2'!L122+'[2]3'!L122</f>
        <v>0</v>
      </c>
      <c r="M122" s="34">
        <f>[2]ОП!M122+[2]МТТ!M122+[2]ПС!M122+[2]ЛИЦ!M122+'[2]1'!M122+'[2]2'!M122+'[2]3'!M122</f>
        <v>0</v>
      </c>
      <c r="N122" s="34">
        <f>[2]ОП!N122+[2]МТТ!N122+[2]ПС!N122+[2]ЛИЦ!N122+'[2]1'!N122+'[2]2'!N122+'[2]3'!N122</f>
        <v>0</v>
      </c>
      <c r="O122" s="34">
        <f>[2]ОП!O122+[2]МТТ!O122+[2]ПС!O122+[2]ЛИЦ!O122+'[2]1'!O122+'[2]2'!O122+'[2]3'!O122</f>
        <v>0</v>
      </c>
      <c r="P122" s="34">
        <f>[2]ОП!P122+[2]МТТ!P122+[2]ПС!P122+[2]ЛИЦ!P122+'[2]1'!P122+'[2]2'!P122+'[2]3'!P122</f>
        <v>0</v>
      </c>
      <c r="Q122" s="34">
        <f>[2]ОП!Q122+[2]МТТ!Q122+[2]ПС!Q122+[2]ЛИЦ!Q122+'[2]1'!Q122+'[2]2'!Q122+'[2]3'!Q122</f>
        <v>0</v>
      </c>
      <c r="R122" s="34">
        <f>[2]ОП!R122+[2]МТТ!R122+[2]ПС!R122+[2]ЛИЦ!R122+'[2]1'!R122+'[2]2'!R122+'[2]3'!R122</f>
        <v>0</v>
      </c>
      <c r="S122" s="34">
        <f>[2]ОП!S122+[2]МТТ!S122+[2]ПС!S122+[2]ЛИЦ!S122+'[2]1'!S122+'[2]2'!S122+'[2]3'!S122</f>
        <v>0</v>
      </c>
      <c r="T122" s="34">
        <f>[2]ОП!T122+[2]МТТ!T122+[2]ПС!T122+[2]ЛИЦ!T122+'[2]1'!T122+'[2]2'!T122+'[2]3'!T122</f>
        <v>0</v>
      </c>
      <c r="U122" s="34">
        <f>[2]ОП!U122+[2]МТТ!U122+[2]ПС!U122+[2]ЛИЦ!U122+'[2]1'!U122+'[2]2'!U122+'[2]3'!U122</f>
        <v>0</v>
      </c>
      <c r="V122" s="34">
        <f>[2]ОП!V122+[2]МТТ!V122+[2]ПС!V122+[2]ЛИЦ!V122+'[2]1'!V122+'[2]2'!V122+'[2]3'!V122</f>
        <v>1</v>
      </c>
      <c r="W122" s="34">
        <f>[2]ОП!W122+[2]МТТ!W122+[2]ПС!W122+[2]ЛИЦ!W122+'[2]1'!W122+'[2]2'!W122+'[2]3'!W122</f>
        <v>0</v>
      </c>
    </row>
    <row r="123" spans="1:23" ht="15.75" thickBot="1" x14ac:dyDescent="0.3">
      <c r="A123" s="211"/>
      <c r="B123" s="29" t="s">
        <v>185</v>
      </c>
      <c r="C123" s="34">
        <f>[2]ОП!C123+[2]МТТ!C123+[2]ПС!C123+[2]ЛИЦ!C123+'[2]1'!C123+'[2]2'!C123+'[2]3'!C123</f>
        <v>0</v>
      </c>
      <c r="D123" s="34">
        <f>[2]ОП!D123+[2]МТТ!D123+[2]ПС!D123+[2]ЛИЦ!D123+'[2]1'!D123+'[2]2'!D123+'[2]3'!D123</f>
        <v>0</v>
      </c>
      <c r="E123" s="34">
        <f>[2]ОП!E123+[2]МТТ!E123+[2]ПС!E123+[2]ЛИЦ!E123+'[2]1'!E123+'[2]2'!E123+'[2]3'!E123</f>
        <v>0</v>
      </c>
      <c r="F123" s="34">
        <f>[2]ОП!F123+[2]МТТ!F123+[2]ПС!F123+[2]ЛИЦ!F123+'[2]1'!F123+'[2]2'!F123+'[2]3'!F123</f>
        <v>0</v>
      </c>
      <c r="G123" s="34">
        <f>[2]ОП!G123+[2]МТТ!G123+[2]ПС!G123+[2]ЛИЦ!G123+'[2]1'!G123+'[2]2'!G123+'[2]3'!G123</f>
        <v>0</v>
      </c>
      <c r="H123" s="34">
        <f>[2]ОП!H123+[2]МТТ!H123+[2]ПС!H123+[2]ЛИЦ!H123+'[2]1'!H123+'[2]2'!H123+'[2]3'!H123</f>
        <v>0</v>
      </c>
      <c r="I123" s="34">
        <f>[2]ОП!I123+[2]МТТ!I123+[2]ПС!I123+[2]ЛИЦ!I123+'[2]1'!I123+'[2]2'!I123+'[2]3'!I123</f>
        <v>0</v>
      </c>
      <c r="J123" s="34">
        <f>[2]ОП!J123+[2]МТТ!J123+[2]ПС!J123+[2]ЛИЦ!J123+'[2]1'!J123+'[2]2'!J123+'[2]3'!J123</f>
        <v>0</v>
      </c>
      <c r="K123" s="34">
        <f>[2]ОП!K123+[2]МТТ!K123+[2]ПС!K123+[2]ЛИЦ!K123+'[2]1'!K123+'[2]2'!K123+'[2]3'!K123</f>
        <v>0</v>
      </c>
      <c r="L123" s="34">
        <f>[2]ОП!L123+[2]МТТ!L123+[2]ПС!L123+[2]ЛИЦ!L123+'[2]1'!L123+'[2]2'!L123+'[2]3'!L123</f>
        <v>0</v>
      </c>
      <c r="M123" s="34">
        <f>[2]ОП!M123+[2]МТТ!M123+[2]ПС!M123+[2]ЛИЦ!M123+'[2]1'!M123+'[2]2'!M123+'[2]3'!M123</f>
        <v>0</v>
      </c>
      <c r="N123" s="34">
        <f>[2]ОП!N123+[2]МТТ!N123+[2]ПС!N123+[2]ЛИЦ!N123+'[2]1'!N123+'[2]2'!N123+'[2]3'!N123</f>
        <v>0</v>
      </c>
      <c r="O123" s="34">
        <f>[2]ОП!O123+[2]МТТ!O123+[2]ПС!O123+[2]ЛИЦ!O123+'[2]1'!O123+'[2]2'!O123+'[2]3'!O123</f>
        <v>0</v>
      </c>
      <c r="P123" s="34">
        <f>[2]ОП!P123+[2]МТТ!P123+[2]ПС!P123+[2]ЛИЦ!P123+'[2]1'!P123+'[2]2'!P123+'[2]3'!P123</f>
        <v>0</v>
      </c>
      <c r="Q123" s="34">
        <f>[2]ОП!Q123+[2]МТТ!Q123+[2]ПС!Q123+[2]ЛИЦ!Q123+'[2]1'!Q123+'[2]2'!Q123+'[2]3'!Q123</f>
        <v>0</v>
      </c>
      <c r="R123" s="34">
        <f>[2]ОП!R123+[2]МТТ!R123+[2]ПС!R123+[2]ЛИЦ!R123+'[2]1'!R123+'[2]2'!R123+'[2]3'!R123</f>
        <v>0</v>
      </c>
      <c r="S123" s="34">
        <f>[2]ОП!S123+[2]МТТ!S123+[2]ПС!S123+[2]ЛИЦ!S123+'[2]1'!S123+'[2]2'!S123+'[2]3'!S123</f>
        <v>0</v>
      </c>
      <c r="T123" s="34">
        <f>[2]ОП!T123+[2]МТТ!T123+[2]ПС!T123+[2]ЛИЦ!T123+'[2]1'!T123+'[2]2'!T123+'[2]3'!T123</f>
        <v>0</v>
      </c>
      <c r="U123" s="34">
        <f>[2]ОП!U123+[2]МТТ!U123+[2]ПС!U123+[2]ЛИЦ!U123+'[2]1'!U123+'[2]2'!U123+'[2]3'!U123</f>
        <v>0</v>
      </c>
      <c r="V123" s="34">
        <f>[2]ОП!V123+[2]МТТ!V123+[2]ПС!V123+[2]ЛИЦ!V123+'[2]1'!V123+'[2]2'!V123+'[2]3'!V123</f>
        <v>0</v>
      </c>
      <c r="W123" s="34">
        <f>[2]ОП!W123+[2]МТТ!W123+[2]ПС!W123+[2]ЛИЦ!W123+'[2]1'!W123+'[2]2'!W123+'[2]3'!W123</f>
        <v>0</v>
      </c>
    </row>
    <row r="124" spans="1:23" ht="15.75" thickBot="1" x14ac:dyDescent="0.3">
      <c r="A124" s="210" t="s">
        <v>186</v>
      </c>
      <c r="B124" s="28" t="s">
        <v>184</v>
      </c>
      <c r="C124" s="34">
        <f>[2]ОП!C124+[2]МТТ!C124+[2]ПС!C124+[2]ЛИЦ!C124+'[2]1'!C124+'[2]2'!C124+'[2]3'!C124</f>
        <v>0</v>
      </c>
      <c r="D124" s="34">
        <f>[2]ОП!D124+[2]МТТ!D124+[2]ПС!D124+[2]ЛИЦ!D124+'[2]1'!D124+'[2]2'!D124+'[2]3'!D124</f>
        <v>0</v>
      </c>
      <c r="E124" s="34">
        <f>[2]ОП!E124+[2]МТТ!E124+[2]ПС!E124+[2]ЛИЦ!E124+'[2]1'!E124+'[2]2'!E124+'[2]3'!E124</f>
        <v>0</v>
      </c>
      <c r="F124" s="34">
        <f>[2]ОП!F124+[2]МТТ!F124+[2]ПС!F124+[2]ЛИЦ!F124+'[2]1'!F124+'[2]2'!F124+'[2]3'!F124</f>
        <v>0</v>
      </c>
      <c r="G124" s="34">
        <f>[2]ОП!G124+[2]МТТ!G124+[2]ПС!G124+[2]ЛИЦ!G124+'[2]1'!G124+'[2]2'!G124+'[2]3'!G124</f>
        <v>0</v>
      </c>
      <c r="H124" s="34">
        <f>[2]ОП!H124+[2]МТТ!H124+[2]ПС!H124+[2]ЛИЦ!H124+'[2]1'!H124+'[2]2'!H124+'[2]3'!H124</f>
        <v>0</v>
      </c>
      <c r="I124" s="34">
        <f>[2]ОП!I124+[2]МТТ!I124+[2]ПС!I124+[2]ЛИЦ!I124+'[2]1'!I124+'[2]2'!I124+'[2]3'!I124</f>
        <v>0</v>
      </c>
      <c r="J124" s="34">
        <f>[2]ОП!J124+[2]МТТ!J124+[2]ПС!J124+[2]ЛИЦ!J124+'[2]1'!J124+'[2]2'!J124+'[2]3'!J124</f>
        <v>0</v>
      </c>
      <c r="K124" s="34">
        <f>[2]ОП!K124+[2]МТТ!K124+[2]ПС!K124+[2]ЛИЦ!K124+'[2]1'!K124+'[2]2'!K124+'[2]3'!K124</f>
        <v>0</v>
      </c>
      <c r="L124" s="34">
        <f>[2]ОП!L124+[2]МТТ!L124+[2]ПС!L124+[2]ЛИЦ!L124+'[2]1'!L124+'[2]2'!L124+'[2]3'!L124</f>
        <v>0</v>
      </c>
      <c r="M124" s="34">
        <f>[2]ОП!M124+[2]МТТ!M124+[2]ПС!M124+[2]ЛИЦ!M124+'[2]1'!M124+'[2]2'!M124+'[2]3'!M124</f>
        <v>0</v>
      </c>
      <c r="N124" s="34">
        <f>[2]ОП!N124+[2]МТТ!N124+[2]ПС!N124+[2]ЛИЦ!N124+'[2]1'!N124+'[2]2'!N124+'[2]3'!N124</f>
        <v>0</v>
      </c>
      <c r="O124" s="34">
        <f>[2]ОП!O124+[2]МТТ!O124+[2]ПС!O124+[2]ЛИЦ!O124+'[2]1'!O124+'[2]2'!O124+'[2]3'!O124</f>
        <v>0</v>
      </c>
      <c r="P124" s="34">
        <f>[2]ОП!P124+[2]МТТ!P124+[2]ПС!P124+[2]ЛИЦ!P124+'[2]1'!P124+'[2]2'!P124+'[2]3'!P124</f>
        <v>0</v>
      </c>
      <c r="Q124" s="34">
        <f>[2]ОП!Q124+[2]МТТ!Q124+[2]ПС!Q124+[2]ЛИЦ!Q124+'[2]1'!Q124+'[2]2'!Q124+'[2]3'!Q124</f>
        <v>0</v>
      </c>
      <c r="R124" s="34">
        <f>[2]ОП!R124+[2]МТТ!R124+[2]ПС!R124+[2]ЛИЦ!R124+'[2]1'!R124+'[2]2'!R124+'[2]3'!R124</f>
        <v>0</v>
      </c>
      <c r="S124" s="34">
        <f>[2]ОП!S124+[2]МТТ!S124+[2]ПС!S124+[2]ЛИЦ!S124+'[2]1'!S124+'[2]2'!S124+'[2]3'!S124</f>
        <v>0</v>
      </c>
      <c r="T124" s="34">
        <f>[2]ОП!T124+[2]МТТ!T124+[2]ПС!T124+[2]ЛИЦ!T124+'[2]1'!T124+'[2]2'!T124+'[2]3'!T124</f>
        <v>0</v>
      </c>
      <c r="U124" s="34">
        <f>[2]ОП!U124+[2]МТТ!U124+[2]ПС!U124+[2]ЛИЦ!U124+'[2]1'!U124+'[2]2'!U124+'[2]3'!U124</f>
        <v>0</v>
      </c>
      <c r="V124" s="34">
        <f>[2]ОП!V124+[2]МТТ!V124+[2]ПС!V124+[2]ЛИЦ!V124+'[2]1'!V124+'[2]2'!V124+'[2]3'!V124</f>
        <v>0</v>
      </c>
      <c r="W124" s="34">
        <f>[2]ОП!W124+[2]МТТ!W124+[2]ПС!W124+[2]ЛИЦ!W124+'[2]1'!W124+'[2]2'!W124+'[2]3'!W124</f>
        <v>0</v>
      </c>
    </row>
    <row r="125" spans="1:23" ht="48.75" thickBot="1" x14ac:dyDescent="0.3">
      <c r="A125" s="211"/>
      <c r="B125" s="29" t="s">
        <v>187</v>
      </c>
      <c r="C125" s="34">
        <f>[2]ОП!C125+[2]МТТ!C125+[2]ПС!C125+[2]ЛИЦ!C125+'[2]1'!C125+'[2]2'!C125+'[2]3'!C125</f>
        <v>0</v>
      </c>
      <c r="D125" s="34">
        <f>[2]ОП!D125+[2]МТТ!D125+[2]ПС!D125+[2]ЛИЦ!D125+'[2]1'!D125+'[2]2'!D125+'[2]3'!D125</f>
        <v>0</v>
      </c>
      <c r="E125" s="34">
        <f>[2]ОП!E125+[2]МТТ!E125+[2]ПС!E125+[2]ЛИЦ!E125+'[2]1'!E125+'[2]2'!E125+'[2]3'!E125</f>
        <v>0</v>
      </c>
      <c r="F125" s="34">
        <f>[2]ОП!F125+[2]МТТ!F125+[2]ПС!F125+[2]ЛИЦ!F125+'[2]1'!F125+'[2]2'!F125+'[2]3'!F125</f>
        <v>0</v>
      </c>
      <c r="G125" s="34">
        <f>[2]ОП!G125+[2]МТТ!G125+[2]ПС!G125+[2]ЛИЦ!G125+'[2]1'!G125+'[2]2'!G125+'[2]3'!G125</f>
        <v>0</v>
      </c>
      <c r="H125" s="34">
        <f>[2]ОП!H125+[2]МТТ!H125+[2]ПС!H125+[2]ЛИЦ!H125+'[2]1'!H125+'[2]2'!H125+'[2]3'!H125</f>
        <v>0</v>
      </c>
      <c r="I125" s="34">
        <f>[2]ОП!I125+[2]МТТ!I125+[2]ПС!I125+[2]ЛИЦ!I125+'[2]1'!I125+'[2]2'!I125+'[2]3'!I125</f>
        <v>0</v>
      </c>
      <c r="J125" s="34">
        <f>[2]ОП!J125+[2]МТТ!J125+[2]ПС!J125+[2]ЛИЦ!J125+'[2]1'!J125+'[2]2'!J125+'[2]3'!J125</f>
        <v>0</v>
      </c>
      <c r="K125" s="34">
        <f>[2]ОП!K125+[2]МТТ!K125+[2]ПС!K125+[2]ЛИЦ!K125+'[2]1'!K125+'[2]2'!K125+'[2]3'!K125</f>
        <v>0</v>
      </c>
      <c r="L125" s="34">
        <f>[2]ОП!L125+[2]МТТ!L125+[2]ПС!L125+[2]ЛИЦ!L125+'[2]1'!L125+'[2]2'!L125+'[2]3'!L125</f>
        <v>0</v>
      </c>
      <c r="M125" s="34">
        <f>[2]ОП!M125+[2]МТТ!M125+[2]ПС!M125+[2]ЛИЦ!M125+'[2]1'!M125+'[2]2'!M125+'[2]3'!M125</f>
        <v>0</v>
      </c>
      <c r="N125" s="34">
        <f>[2]ОП!N125+[2]МТТ!N125+[2]ПС!N125+[2]ЛИЦ!N125+'[2]1'!N125+'[2]2'!N125+'[2]3'!N125</f>
        <v>0</v>
      </c>
      <c r="O125" s="34">
        <f>[2]ОП!O125+[2]МТТ!O125+[2]ПС!O125+[2]ЛИЦ!O125+'[2]1'!O125+'[2]2'!O125+'[2]3'!O125</f>
        <v>0</v>
      </c>
      <c r="P125" s="34">
        <f>[2]ОП!P125+[2]МТТ!P125+[2]ПС!P125+[2]ЛИЦ!P125+'[2]1'!P125+'[2]2'!P125+'[2]3'!P125</f>
        <v>0</v>
      </c>
      <c r="Q125" s="34">
        <f>[2]ОП!Q125+[2]МТТ!Q125+[2]ПС!Q125+[2]ЛИЦ!Q125+'[2]1'!Q125+'[2]2'!Q125+'[2]3'!Q125</f>
        <v>0</v>
      </c>
      <c r="R125" s="34">
        <f>[2]ОП!R125+[2]МТТ!R125+[2]ПС!R125+[2]ЛИЦ!R125+'[2]1'!R125+'[2]2'!R125+'[2]3'!R125</f>
        <v>0</v>
      </c>
      <c r="S125" s="34">
        <f>[2]ОП!S125+[2]МТТ!S125+[2]ПС!S125+[2]ЛИЦ!S125+'[2]1'!S125+'[2]2'!S125+'[2]3'!S125</f>
        <v>0</v>
      </c>
      <c r="T125" s="34">
        <f>[2]ОП!T125+[2]МТТ!T125+[2]ПС!T125+[2]ЛИЦ!T125+'[2]1'!T125+'[2]2'!T125+'[2]3'!T125</f>
        <v>0</v>
      </c>
      <c r="U125" s="34">
        <f>[2]ОП!U125+[2]МТТ!U125+[2]ПС!U125+[2]ЛИЦ!U125+'[2]1'!U125+'[2]2'!U125+'[2]3'!U125</f>
        <v>0</v>
      </c>
      <c r="V125" s="34">
        <f>[2]ОП!V125+[2]МТТ!V125+[2]ПС!V125+[2]ЛИЦ!V125+'[2]1'!V125+'[2]2'!V125+'[2]3'!V125</f>
        <v>0</v>
      </c>
      <c r="W125" s="34">
        <f>[2]ОП!W125+[2]МТТ!W125+[2]ПС!W125+[2]ЛИЦ!W125+'[2]1'!W125+'[2]2'!W125+'[2]3'!W125</f>
        <v>0</v>
      </c>
    </row>
    <row r="126" spans="1:23" ht="15.75" thickBot="1" x14ac:dyDescent="0.3">
      <c r="A126" s="40" t="s">
        <v>188</v>
      </c>
      <c r="B126" s="26" t="s">
        <v>189</v>
      </c>
      <c r="C126" s="1">
        <f>SUM(C127:C129)</f>
        <v>17</v>
      </c>
      <c r="D126" s="1">
        <f t="shared" ref="D126:W126" si="25">SUM(D127:D129)</f>
        <v>2</v>
      </c>
      <c r="E126" s="1">
        <f t="shared" si="25"/>
        <v>1</v>
      </c>
      <c r="F126" s="1">
        <f t="shared" si="25"/>
        <v>13</v>
      </c>
      <c r="G126" s="1">
        <f t="shared" si="25"/>
        <v>1</v>
      </c>
      <c r="H126" s="1">
        <f t="shared" si="25"/>
        <v>0</v>
      </c>
      <c r="I126" s="1">
        <f t="shared" si="25"/>
        <v>0</v>
      </c>
      <c r="J126" s="1">
        <f t="shared" si="25"/>
        <v>0</v>
      </c>
      <c r="K126" s="1">
        <f t="shared" si="25"/>
        <v>0</v>
      </c>
      <c r="L126" s="1">
        <f t="shared" si="25"/>
        <v>0</v>
      </c>
      <c r="M126" s="1">
        <f t="shared" si="25"/>
        <v>0</v>
      </c>
      <c r="N126" s="1">
        <f t="shared" si="25"/>
        <v>0</v>
      </c>
      <c r="O126" s="1">
        <f t="shared" si="25"/>
        <v>0</v>
      </c>
      <c r="P126" s="1">
        <f t="shared" si="25"/>
        <v>0</v>
      </c>
      <c r="Q126" s="1">
        <f t="shared" si="25"/>
        <v>2</v>
      </c>
      <c r="R126" s="1">
        <f t="shared" si="25"/>
        <v>8</v>
      </c>
      <c r="S126" s="1">
        <f t="shared" si="25"/>
        <v>0</v>
      </c>
      <c r="T126" s="1">
        <f t="shared" si="25"/>
        <v>0</v>
      </c>
      <c r="U126" s="1">
        <f t="shared" si="25"/>
        <v>0</v>
      </c>
      <c r="V126" s="1">
        <f t="shared" si="25"/>
        <v>7</v>
      </c>
      <c r="W126" s="1">
        <f t="shared" si="25"/>
        <v>0</v>
      </c>
    </row>
    <row r="127" spans="1:23" ht="15.75" thickBot="1" x14ac:dyDescent="0.3">
      <c r="A127" s="41" t="s">
        <v>190</v>
      </c>
      <c r="B127" s="19" t="s">
        <v>18</v>
      </c>
      <c r="C127" s="34">
        <f>[2]ОП!C127+[2]МТТ!C127+[2]ПС!C127+[2]ЛИЦ!C127+'[2]1'!C127+'[2]2'!C127+'[2]3'!C127</f>
        <v>14</v>
      </c>
      <c r="D127" s="34">
        <f>[2]ОП!D127+[2]МТТ!D127+[2]ПС!D127+[2]ЛИЦ!D127+'[2]1'!D127+'[2]2'!D127+'[2]3'!D127</f>
        <v>0</v>
      </c>
      <c r="E127" s="34">
        <f>[2]ОП!E127+[2]МТТ!E127+[2]ПС!E127+[2]ЛИЦ!E127+'[2]1'!E127+'[2]2'!E127+'[2]3'!E127</f>
        <v>1</v>
      </c>
      <c r="F127" s="34">
        <f>[2]ОП!F127+[2]МТТ!F127+[2]ПС!F127+[2]ЛИЦ!F127+'[2]1'!F127+'[2]2'!F127+'[2]3'!F127</f>
        <v>13</v>
      </c>
      <c r="G127" s="34">
        <f>[2]ОП!G127+[2]МТТ!G127+[2]ПС!G127+[2]ЛИЦ!G127+'[2]1'!G127+'[2]2'!G127+'[2]3'!G127</f>
        <v>0</v>
      </c>
      <c r="H127" s="34">
        <f>[2]ОП!H127+[2]МТТ!H127+[2]ПС!H127+[2]ЛИЦ!H127+'[2]1'!H127+'[2]2'!H127+'[2]3'!H127</f>
        <v>0</v>
      </c>
      <c r="I127" s="34">
        <f>[2]ОП!I127+[2]МТТ!I127+[2]ПС!I127+[2]ЛИЦ!I127+'[2]1'!I127+'[2]2'!I127+'[2]3'!I127</f>
        <v>0</v>
      </c>
      <c r="J127" s="34">
        <f>[2]ОП!J127+[2]МТТ!J127+[2]ПС!J127+[2]ЛИЦ!J127+'[2]1'!J127+'[2]2'!J127+'[2]3'!J127</f>
        <v>0</v>
      </c>
      <c r="K127" s="34">
        <f>[2]ОП!K127+[2]МТТ!K127+[2]ПС!K127+[2]ЛИЦ!K127+'[2]1'!K127+'[2]2'!K127+'[2]3'!K127</f>
        <v>0</v>
      </c>
      <c r="L127" s="34">
        <f>[2]ОП!L127+[2]МТТ!L127+[2]ПС!L127+[2]ЛИЦ!L127+'[2]1'!L127+'[2]2'!L127+'[2]3'!L127</f>
        <v>0</v>
      </c>
      <c r="M127" s="34">
        <f>[2]ОП!M127+[2]МТТ!M127+[2]ПС!M127+[2]ЛИЦ!M127+'[2]1'!M127+'[2]2'!M127+'[2]3'!M127</f>
        <v>0</v>
      </c>
      <c r="N127" s="34">
        <f>[2]ОП!N127+[2]МТТ!N127+[2]ПС!N127+[2]ЛИЦ!N127+'[2]1'!N127+'[2]2'!N127+'[2]3'!N127</f>
        <v>0</v>
      </c>
      <c r="O127" s="34">
        <f>[2]ОП!O127+[2]МТТ!O127+[2]ПС!O127+[2]ЛИЦ!O127+'[2]1'!O127+'[2]2'!O127+'[2]3'!O127</f>
        <v>0</v>
      </c>
      <c r="P127" s="34">
        <f>[2]ОП!P127+[2]МТТ!P127+[2]ПС!P127+[2]ЛИЦ!P127+'[2]1'!P127+'[2]2'!P127+'[2]3'!P127</f>
        <v>0</v>
      </c>
      <c r="Q127" s="34">
        <f>[2]ОП!Q127+[2]МТТ!Q127+[2]ПС!Q127+[2]ЛИЦ!Q127+'[2]1'!Q127+'[2]2'!Q127+'[2]3'!Q127</f>
        <v>0</v>
      </c>
      <c r="R127" s="34">
        <f>[2]ОП!R127+[2]МТТ!R127+[2]ПС!R127+[2]ЛИЦ!R127+'[2]1'!R127+'[2]2'!R127+'[2]3'!R127</f>
        <v>8</v>
      </c>
      <c r="S127" s="34">
        <f>[2]ОП!S127+[2]МТТ!S127+[2]ПС!S127+[2]ЛИЦ!S127+'[2]1'!S127+'[2]2'!S127+'[2]3'!S127</f>
        <v>0</v>
      </c>
      <c r="T127" s="34">
        <f>[2]ОП!T127+[2]МТТ!T127+[2]ПС!T127+[2]ЛИЦ!T127+'[2]1'!T127+'[2]2'!T127+'[2]3'!T127</f>
        <v>0</v>
      </c>
      <c r="U127" s="34">
        <f>[2]ОП!U127+[2]МТТ!U127+[2]ПС!U127+[2]ЛИЦ!U127+'[2]1'!U127+'[2]2'!U127+'[2]3'!U127</f>
        <v>0</v>
      </c>
      <c r="V127" s="34">
        <f>[2]ОП!V127+[2]МТТ!V127+[2]ПС!V127+[2]ЛИЦ!V127+'[2]1'!V127+'[2]2'!V127+'[2]3'!V127</f>
        <v>6</v>
      </c>
      <c r="W127" s="34">
        <f>[2]ОП!W127+[2]МТТ!W127+[2]ПС!W127+[2]ЛИЦ!W127+'[2]1'!W127+'[2]2'!W127+'[2]3'!W127</f>
        <v>0</v>
      </c>
    </row>
    <row r="128" spans="1:23" ht="15.75" thickBot="1" x14ac:dyDescent="0.3">
      <c r="A128" s="41" t="s">
        <v>191</v>
      </c>
      <c r="B128" s="19" t="s">
        <v>57</v>
      </c>
      <c r="C128" s="34">
        <f>[2]ОП!C128+[2]МТТ!C128+[2]ПС!C128+[2]ЛИЦ!C128+'[2]1'!C128+'[2]2'!C128+'[2]3'!C128</f>
        <v>1</v>
      </c>
      <c r="D128" s="34">
        <f>[2]ОП!D128+[2]МТТ!D128+[2]ПС!D128+[2]ЛИЦ!D128+'[2]1'!D128+'[2]2'!D128+'[2]3'!D128</f>
        <v>0</v>
      </c>
      <c r="E128" s="34">
        <f>[2]ОП!E128+[2]МТТ!E128+[2]ПС!E128+[2]ЛИЦ!E128+'[2]1'!E128+'[2]2'!E128+'[2]3'!E128</f>
        <v>0</v>
      </c>
      <c r="F128" s="34">
        <f>[2]ОП!F128+[2]МТТ!F128+[2]ПС!F128+[2]ЛИЦ!F128+'[2]1'!F128+'[2]2'!F128+'[2]3'!F128</f>
        <v>0</v>
      </c>
      <c r="G128" s="34">
        <f>[2]ОП!G128+[2]МТТ!G128+[2]ПС!G128+[2]ЛИЦ!G128+'[2]1'!G128+'[2]2'!G128+'[2]3'!G128</f>
        <v>1</v>
      </c>
      <c r="H128" s="34">
        <f>[2]ОП!H128+[2]МТТ!H128+[2]ПС!H128+[2]ЛИЦ!H128+'[2]1'!H128+'[2]2'!H128+'[2]3'!H128</f>
        <v>0</v>
      </c>
      <c r="I128" s="34">
        <f>[2]ОП!I128+[2]МТТ!I128+[2]ПС!I128+[2]ЛИЦ!I128+'[2]1'!I128+'[2]2'!I128+'[2]3'!I128</f>
        <v>0</v>
      </c>
      <c r="J128" s="34">
        <f>[2]ОП!J128+[2]МТТ!J128+[2]ПС!J128+[2]ЛИЦ!J128+'[2]1'!J128+'[2]2'!J128+'[2]3'!J128</f>
        <v>0</v>
      </c>
      <c r="K128" s="34">
        <f>[2]ОП!K128+[2]МТТ!K128+[2]ПС!K128+[2]ЛИЦ!K128+'[2]1'!K128+'[2]2'!K128+'[2]3'!K128</f>
        <v>0</v>
      </c>
      <c r="L128" s="34">
        <f>[2]ОП!L128+[2]МТТ!L128+[2]ПС!L128+[2]ЛИЦ!L128+'[2]1'!L128+'[2]2'!L128+'[2]3'!L128</f>
        <v>0</v>
      </c>
      <c r="M128" s="34">
        <f>[2]ОП!M128+[2]МТТ!M128+[2]ПС!M128+[2]ЛИЦ!M128+'[2]1'!M128+'[2]2'!M128+'[2]3'!M128</f>
        <v>0</v>
      </c>
      <c r="N128" s="34">
        <f>[2]ОП!N128+[2]МТТ!N128+[2]ПС!N128+[2]ЛИЦ!N128+'[2]1'!N128+'[2]2'!N128+'[2]3'!N128</f>
        <v>0</v>
      </c>
      <c r="O128" s="34">
        <f>[2]ОП!O128+[2]МТТ!O128+[2]ПС!O128+[2]ЛИЦ!O128+'[2]1'!O128+'[2]2'!O128+'[2]3'!O128</f>
        <v>0</v>
      </c>
      <c r="P128" s="34">
        <f>[2]ОП!P128+[2]МТТ!P128+[2]ПС!P128+[2]ЛИЦ!P128+'[2]1'!P128+'[2]2'!P128+'[2]3'!P128</f>
        <v>0</v>
      </c>
      <c r="Q128" s="34">
        <f>[2]ОП!Q128+[2]МТТ!Q128+[2]ПС!Q128+[2]ЛИЦ!Q128+'[2]1'!Q128+'[2]2'!Q128+'[2]3'!Q128</f>
        <v>0</v>
      </c>
      <c r="R128" s="34">
        <f>[2]ОП!R128+[2]МТТ!R128+[2]ПС!R128+[2]ЛИЦ!R128+'[2]1'!R128+'[2]2'!R128+'[2]3'!R128</f>
        <v>0</v>
      </c>
      <c r="S128" s="34">
        <f>[2]ОП!S128+[2]МТТ!S128+[2]ПС!S128+[2]ЛИЦ!S128+'[2]1'!S128+'[2]2'!S128+'[2]3'!S128</f>
        <v>0</v>
      </c>
      <c r="T128" s="34">
        <f>[2]ОП!T128+[2]МТТ!T128+[2]ПС!T128+[2]ЛИЦ!T128+'[2]1'!T128+'[2]2'!T128+'[2]3'!T128</f>
        <v>0</v>
      </c>
      <c r="U128" s="34">
        <f>[2]ОП!U128+[2]МТТ!U128+[2]ПС!U128+[2]ЛИЦ!U128+'[2]1'!U128+'[2]2'!U128+'[2]3'!U128</f>
        <v>0</v>
      </c>
      <c r="V128" s="34">
        <f>[2]ОП!V128+[2]МТТ!V128+[2]ПС!V128+[2]ЛИЦ!V128+'[2]1'!V128+'[2]2'!V128+'[2]3'!V128</f>
        <v>1</v>
      </c>
      <c r="W128" s="34">
        <f>[2]ОП!W128+[2]МТТ!W128+[2]ПС!W128+[2]ЛИЦ!W128+'[2]1'!W128+'[2]2'!W128+'[2]3'!W128</f>
        <v>0</v>
      </c>
    </row>
    <row r="129" spans="1:23" ht="15.75" thickBot="1" x14ac:dyDescent="0.3">
      <c r="A129" s="41" t="s">
        <v>192</v>
      </c>
      <c r="B129" s="19" t="s">
        <v>71</v>
      </c>
      <c r="C129" s="34">
        <f>[2]ОП!C129+[2]МТТ!C129+[2]ПС!C129+[2]ЛИЦ!C129+'[2]1'!C129+'[2]2'!C129+'[2]3'!C129</f>
        <v>2</v>
      </c>
      <c r="D129" s="34">
        <f>[2]ОП!D129+[2]МТТ!D129+[2]ПС!D129+[2]ЛИЦ!D129+'[2]1'!D129+'[2]2'!D129+'[2]3'!D129</f>
        <v>2</v>
      </c>
      <c r="E129" s="34">
        <f>[2]ОП!E129+[2]МТТ!E129+[2]ПС!E129+[2]ЛИЦ!E129+'[2]1'!E129+'[2]2'!E129+'[2]3'!E129</f>
        <v>0</v>
      </c>
      <c r="F129" s="34">
        <f>[2]ОП!F129+[2]МТТ!F129+[2]ПС!F129+[2]ЛИЦ!F129+'[2]1'!F129+'[2]2'!F129+'[2]3'!F129</f>
        <v>0</v>
      </c>
      <c r="G129" s="34">
        <f>[2]ОП!G129+[2]МТТ!G129+[2]ПС!G129+[2]ЛИЦ!G129+'[2]1'!G129+'[2]2'!G129+'[2]3'!G129</f>
        <v>0</v>
      </c>
      <c r="H129" s="34">
        <f>[2]ОП!H129+[2]МТТ!H129+[2]ПС!H129+[2]ЛИЦ!H129+'[2]1'!H129+'[2]2'!H129+'[2]3'!H129</f>
        <v>0</v>
      </c>
      <c r="I129" s="34">
        <f>[2]ОП!I129+[2]МТТ!I129+[2]ПС!I129+[2]ЛИЦ!I129+'[2]1'!I129+'[2]2'!I129+'[2]3'!I129</f>
        <v>0</v>
      </c>
      <c r="J129" s="34">
        <f>[2]ОП!J129+[2]МТТ!J129+[2]ПС!J129+[2]ЛИЦ!J129+'[2]1'!J129+'[2]2'!J129+'[2]3'!J129</f>
        <v>0</v>
      </c>
      <c r="K129" s="34">
        <f>[2]ОП!K129+[2]МТТ!K129+[2]ПС!K129+[2]ЛИЦ!K129+'[2]1'!K129+'[2]2'!K129+'[2]3'!K129</f>
        <v>0</v>
      </c>
      <c r="L129" s="34">
        <f>[2]ОП!L129+[2]МТТ!L129+[2]ПС!L129+[2]ЛИЦ!L129+'[2]1'!L129+'[2]2'!L129+'[2]3'!L129</f>
        <v>0</v>
      </c>
      <c r="M129" s="34">
        <f>[2]ОП!M129+[2]МТТ!M129+[2]ПС!M129+[2]ЛИЦ!M129+'[2]1'!M129+'[2]2'!M129+'[2]3'!M129</f>
        <v>0</v>
      </c>
      <c r="N129" s="34">
        <f>[2]ОП!N129+[2]МТТ!N129+[2]ПС!N129+[2]ЛИЦ!N129+'[2]1'!N129+'[2]2'!N129+'[2]3'!N129</f>
        <v>0</v>
      </c>
      <c r="O129" s="34">
        <f>[2]ОП!O129+[2]МТТ!O129+[2]ПС!O129+[2]ЛИЦ!O129+'[2]1'!O129+'[2]2'!O129+'[2]3'!O129</f>
        <v>0</v>
      </c>
      <c r="P129" s="34">
        <f>[2]ОП!P129+[2]МТТ!P129+[2]ПС!P129+[2]ЛИЦ!P129+'[2]1'!P129+'[2]2'!P129+'[2]3'!P129</f>
        <v>0</v>
      </c>
      <c r="Q129" s="34">
        <f>[2]ОП!Q129+[2]МТТ!Q129+[2]ПС!Q129+[2]ЛИЦ!Q129+'[2]1'!Q129+'[2]2'!Q129+'[2]3'!Q129</f>
        <v>2</v>
      </c>
      <c r="R129" s="34">
        <f>[2]ОП!R129+[2]МТТ!R129+[2]ПС!R129+[2]ЛИЦ!R129+'[2]1'!R129+'[2]2'!R129+'[2]3'!R129</f>
        <v>0</v>
      </c>
      <c r="S129" s="34">
        <f>[2]ОП!S129+[2]МТТ!S129+[2]ПС!S129+[2]ЛИЦ!S129+'[2]1'!S129+'[2]2'!S129+'[2]3'!S129</f>
        <v>0</v>
      </c>
      <c r="T129" s="34">
        <f>[2]ОП!T129+[2]МТТ!T129+[2]ПС!T129+[2]ЛИЦ!T129+'[2]1'!T129+'[2]2'!T129+'[2]3'!T129</f>
        <v>0</v>
      </c>
      <c r="U129" s="34">
        <f>[2]ОП!U129+[2]МТТ!U129+[2]ПС!U129+[2]ЛИЦ!U129+'[2]1'!U129+'[2]2'!U129+'[2]3'!U129</f>
        <v>0</v>
      </c>
      <c r="V129" s="34">
        <f>[2]ОП!V129+[2]МТТ!V129+[2]ПС!V129+[2]ЛИЦ!V129+'[2]1'!V129+'[2]2'!V129+'[2]3'!V129</f>
        <v>0</v>
      </c>
      <c r="W129" s="34">
        <f>[2]ОП!W129+[2]МТТ!W129+[2]ПС!W129+[2]ЛИЦ!W129+'[2]1'!W129+'[2]2'!W129+'[2]3'!W129</f>
        <v>0</v>
      </c>
    </row>
    <row r="130" spans="1:23" ht="15.75" thickBot="1" x14ac:dyDescent="0.3">
      <c r="A130" s="41" t="s">
        <v>193</v>
      </c>
      <c r="B130" s="19" t="s">
        <v>194</v>
      </c>
      <c r="C130" s="34">
        <f>[2]ОП!C130+[2]МТТ!C130+[2]ПС!C130+[2]ЛИЦ!C130+'[2]1'!C130+'[2]2'!C130+'[2]3'!C130</f>
        <v>0</v>
      </c>
      <c r="D130" s="34">
        <f>[2]ОП!D130+[2]МТТ!D130+[2]ПС!D130+[2]ЛИЦ!D130+'[2]1'!D130+'[2]2'!D130+'[2]3'!D130</f>
        <v>0</v>
      </c>
      <c r="E130" s="34">
        <f>[2]ОП!E130+[2]МТТ!E130+[2]ПС!E130+[2]ЛИЦ!E130+'[2]1'!E130+'[2]2'!E130+'[2]3'!E130</f>
        <v>0</v>
      </c>
      <c r="F130" s="34">
        <f>[2]ОП!F130+[2]МТТ!F130+[2]ПС!F130+[2]ЛИЦ!F130+'[2]1'!F130+'[2]2'!F130+'[2]3'!F130</f>
        <v>0</v>
      </c>
      <c r="G130" s="34">
        <f>[2]ОП!G130+[2]МТТ!G130+[2]ПС!G130+[2]ЛИЦ!G130+'[2]1'!G130+'[2]2'!G130+'[2]3'!G130</f>
        <v>0</v>
      </c>
      <c r="H130" s="34">
        <f>[2]ОП!H130+[2]МТТ!H130+[2]ПС!H130+[2]ЛИЦ!H130+'[2]1'!H130+'[2]2'!H130+'[2]3'!H130</f>
        <v>0</v>
      </c>
      <c r="I130" s="34">
        <f>[2]ОП!I130+[2]МТТ!I130+[2]ПС!I130+[2]ЛИЦ!I130+'[2]1'!I130+'[2]2'!I130+'[2]3'!I130</f>
        <v>0</v>
      </c>
      <c r="J130" s="34">
        <f>[2]ОП!J130+[2]МТТ!J130+[2]ПС!J130+[2]ЛИЦ!J130+'[2]1'!J130+'[2]2'!J130+'[2]3'!J130</f>
        <v>0</v>
      </c>
      <c r="K130" s="34">
        <f>[2]ОП!K130+[2]МТТ!K130+[2]ПС!K130+[2]ЛИЦ!K130+'[2]1'!K130+'[2]2'!K130+'[2]3'!K130</f>
        <v>0</v>
      </c>
      <c r="L130" s="34">
        <f>[2]ОП!L130+[2]МТТ!L130+[2]ПС!L130+[2]ЛИЦ!L130+'[2]1'!L130+'[2]2'!L130+'[2]3'!L130</f>
        <v>0</v>
      </c>
      <c r="M130" s="34">
        <f>[2]ОП!M130+[2]МТТ!M130+[2]ПС!M130+[2]ЛИЦ!M130+'[2]1'!M130+'[2]2'!M130+'[2]3'!M130</f>
        <v>0</v>
      </c>
      <c r="N130" s="34">
        <f>[2]ОП!N130+[2]МТТ!N130+[2]ПС!N130+[2]ЛИЦ!N130+'[2]1'!N130+'[2]2'!N130+'[2]3'!N130</f>
        <v>0</v>
      </c>
      <c r="O130" s="34">
        <f>[2]ОП!O130+[2]МТТ!O130+[2]ПС!O130+[2]ЛИЦ!O130+'[2]1'!O130+'[2]2'!O130+'[2]3'!O130</f>
        <v>0</v>
      </c>
      <c r="P130" s="34">
        <f>[2]ОП!P130+[2]МТТ!P130+[2]ПС!P130+[2]ЛИЦ!P130+'[2]1'!P130+'[2]2'!P130+'[2]3'!P130</f>
        <v>0</v>
      </c>
      <c r="Q130" s="34">
        <f>[2]ОП!Q130+[2]МТТ!Q130+[2]ПС!Q130+[2]ЛИЦ!Q130+'[2]1'!Q130+'[2]2'!Q130+'[2]3'!Q130</f>
        <v>0</v>
      </c>
      <c r="R130" s="34">
        <f>[2]ОП!R130+[2]МТТ!R130+[2]ПС!R130+[2]ЛИЦ!R130+'[2]1'!R130+'[2]2'!R130+'[2]3'!R130</f>
        <v>0</v>
      </c>
      <c r="S130" s="34">
        <f>[2]ОП!S130+[2]МТТ!S130+[2]ПС!S130+[2]ЛИЦ!S130+'[2]1'!S130+'[2]2'!S130+'[2]3'!S130</f>
        <v>0</v>
      </c>
      <c r="T130" s="34">
        <f>[2]ОП!T130+[2]МТТ!T130+[2]ПС!T130+[2]ЛИЦ!T130+'[2]1'!T130+'[2]2'!T130+'[2]3'!T130</f>
        <v>0</v>
      </c>
      <c r="U130" s="34">
        <f>[2]ОП!U130+[2]МТТ!U130+[2]ПС!U130+[2]ЛИЦ!U130+'[2]1'!U130+'[2]2'!U130+'[2]3'!U130</f>
        <v>0</v>
      </c>
      <c r="V130" s="34">
        <f>[2]ОП!V130+[2]МТТ!V130+[2]ПС!V130+[2]ЛИЦ!V130+'[2]1'!V130+'[2]2'!V130+'[2]3'!V130</f>
        <v>0</v>
      </c>
      <c r="W130" s="34">
        <f>[2]ОП!W130+[2]МТТ!W130+[2]ПС!W130+[2]ЛИЦ!W130+'[2]1'!W130+'[2]2'!W130+'[2]3'!W130</f>
        <v>0</v>
      </c>
    </row>
    <row r="131" spans="1:23" ht="15.75" thickBot="1" x14ac:dyDescent="0.3">
      <c r="A131" s="41" t="s">
        <v>195</v>
      </c>
      <c r="B131" s="19" t="s">
        <v>149</v>
      </c>
      <c r="C131" s="34">
        <f>[2]ОП!C131+[2]МТТ!C131+[2]ПС!C131+[2]ЛИЦ!C131+'[2]1'!C131+'[2]2'!C131+'[2]3'!C131</f>
        <v>17</v>
      </c>
      <c r="D131" s="34">
        <f>[2]ОП!D131+[2]МТТ!D131+[2]ПС!D131+[2]ЛИЦ!D131+'[2]1'!D131+'[2]2'!D131+'[2]3'!D131</f>
        <v>2</v>
      </c>
      <c r="E131" s="34">
        <f>[2]ОП!E131+[2]МТТ!E131+[2]ПС!E131+[2]ЛИЦ!E131+'[2]1'!E131+'[2]2'!E131+'[2]3'!E131</f>
        <v>1</v>
      </c>
      <c r="F131" s="34">
        <f>[2]ОП!F131+[2]МТТ!F131+[2]ПС!F131+[2]ЛИЦ!F131+'[2]1'!F131+'[2]2'!F131+'[2]3'!F131</f>
        <v>13</v>
      </c>
      <c r="G131" s="34">
        <f>[2]ОП!G131+[2]МТТ!G131+[2]ПС!G131+[2]ЛИЦ!G131+'[2]1'!G131+'[2]2'!G131+'[2]3'!G131</f>
        <v>1</v>
      </c>
      <c r="H131" s="34">
        <f>[2]ОП!H131+[2]МТТ!H131+[2]ПС!H131+[2]ЛИЦ!H131+'[2]1'!H131+'[2]2'!H131+'[2]3'!H131</f>
        <v>0</v>
      </c>
      <c r="I131" s="34">
        <f>[2]ОП!I131+[2]МТТ!I131+[2]ПС!I131+[2]ЛИЦ!I131+'[2]1'!I131+'[2]2'!I131+'[2]3'!I131</f>
        <v>0</v>
      </c>
      <c r="J131" s="34">
        <f>[2]ОП!J131+[2]МТТ!J131+[2]ПС!J131+[2]ЛИЦ!J131+'[2]1'!J131+'[2]2'!J131+'[2]3'!J131</f>
        <v>0</v>
      </c>
      <c r="K131" s="34">
        <f>[2]ОП!K131+[2]МТТ!K131+[2]ПС!K131+[2]ЛИЦ!K131+'[2]1'!K131+'[2]2'!K131+'[2]3'!K131</f>
        <v>0</v>
      </c>
      <c r="L131" s="34">
        <f>[2]ОП!L131+[2]МТТ!L131+[2]ПС!L131+[2]ЛИЦ!L131+'[2]1'!L131+'[2]2'!L131+'[2]3'!L131</f>
        <v>0</v>
      </c>
      <c r="M131" s="34">
        <f>[2]ОП!M131+[2]МТТ!M131+[2]ПС!M131+[2]ЛИЦ!M131+'[2]1'!M131+'[2]2'!M131+'[2]3'!M131</f>
        <v>0</v>
      </c>
      <c r="N131" s="34">
        <f>[2]ОП!N131+[2]МТТ!N131+[2]ПС!N131+[2]ЛИЦ!N131+'[2]1'!N131+'[2]2'!N131+'[2]3'!N131</f>
        <v>0</v>
      </c>
      <c r="O131" s="34">
        <f>[2]ОП!O131+[2]МТТ!O131+[2]ПС!O131+[2]ЛИЦ!O131+'[2]1'!O131+'[2]2'!O131+'[2]3'!O131</f>
        <v>0</v>
      </c>
      <c r="P131" s="34">
        <f>[2]ОП!P131+[2]МТТ!P131+[2]ПС!P131+[2]ЛИЦ!P131+'[2]1'!P131+'[2]2'!P131+'[2]3'!P131</f>
        <v>0</v>
      </c>
      <c r="Q131" s="34">
        <f>[2]ОП!Q131+[2]МТТ!Q131+[2]ПС!Q131+[2]ЛИЦ!Q131+'[2]1'!Q131+'[2]2'!Q131+'[2]3'!Q131</f>
        <v>2</v>
      </c>
      <c r="R131" s="34">
        <f>[2]ОП!R131+[2]МТТ!R131+[2]ПС!R131+[2]ЛИЦ!R131+'[2]1'!R131+'[2]2'!R131+'[2]3'!R131</f>
        <v>8</v>
      </c>
      <c r="S131" s="34">
        <f>[2]ОП!S131+[2]МТТ!S131+[2]ПС!S131+[2]ЛИЦ!S131+'[2]1'!S131+'[2]2'!S131+'[2]3'!S131</f>
        <v>0</v>
      </c>
      <c r="T131" s="34">
        <f>[2]ОП!T131+[2]МТТ!T131+[2]ПС!T131+[2]ЛИЦ!T131+'[2]1'!T131+'[2]2'!T131+'[2]3'!T131</f>
        <v>0</v>
      </c>
      <c r="U131" s="34">
        <f>[2]ОП!U131+[2]МТТ!U131+[2]ПС!U131+[2]ЛИЦ!U131+'[2]1'!U131+'[2]2'!U131+'[2]3'!U131</f>
        <v>0</v>
      </c>
      <c r="V131" s="34">
        <f>[2]ОП!V131+[2]МТТ!V131+[2]ПС!V131+[2]ЛИЦ!V131+'[2]1'!V131+'[2]2'!V131+'[2]3'!V131</f>
        <v>7</v>
      </c>
      <c r="W131" s="34">
        <f>[2]ОП!W131+[2]МТТ!W131+[2]ПС!W131+[2]ЛИЦ!W131+'[2]1'!W131+'[2]2'!W131+'[2]3'!W131</f>
        <v>0</v>
      </c>
    </row>
    <row r="132" spans="1:23" ht="15.75" thickBot="1" x14ac:dyDescent="0.3">
      <c r="A132" s="40" t="s">
        <v>196</v>
      </c>
      <c r="B132" s="26" t="s">
        <v>197</v>
      </c>
      <c r="C132" s="1">
        <f>SUM(C138,C143,C147,C151)</f>
        <v>240</v>
      </c>
      <c r="D132" s="1">
        <f t="shared" ref="D132:W132" si="26">SUM(D138,D143,D147,D151)</f>
        <v>20</v>
      </c>
      <c r="E132" s="1">
        <f t="shared" si="26"/>
        <v>28</v>
      </c>
      <c r="F132" s="1">
        <f t="shared" si="26"/>
        <v>177</v>
      </c>
      <c r="G132" s="1">
        <f t="shared" si="26"/>
        <v>15</v>
      </c>
      <c r="H132" s="1">
        <f t="shared" si="26"/>
        <v>0</v>
      </c>
      <c r="I132" s="1">
        <f t="shared" si="26"/>
        <v>1</v>
      </c>
      <c r="J132" s="1">
        <f t="shared" si="26"/>
        <v>0</v>
      </c>
      <c r="K132" s="1">
        <f t="shared" si="26"/>
        <v>22</v>
      </c>
      <c r="L132" s="1">
        <f t="shared" si="26"/>
        <v>0</v>
      </c>
      <c r="M132" s="1">
        <f t="shared" si="26"/>
        <v>0</v>
      </c>
      <c r="N132" s="1">
        <f t="shared" si="26"/>
        <v>2</v>
      </c>
      <c r="O132" s="1">
        <f t="shared" si="26"/>
        <v>73</v>
      </c>
      <c r="P132" s="1">
        <f t="shared" si="26"/>
        <v>12</v>
      </c>
      <c r="Q132" s="1">
        <f t="shared" si="26"/>
        <v>21</v>
      </c>
      <c r="R132" s="1">
        <f t="shared" si="26"/>
        <v>31</v>
      </c>
      <c r="S132" s="1">
        <f t="shared" si="26"/>
        <v>22</v>
      </c>
      <c r="T132" s="1">
        <f t="shared" si="26"/>
        <v>7</v>
      </c>
      <c r="U132" s="1">
        <f t="shared" si="26"/>
        <v>16</v>
      </c>
      <c r="V132" s="1">
        <f t="shared" si="26"/>
        <v>33</v>
      </c>
      <c r="W132" s="1">
        <f t="shared" si="26"/>
        <v>0</v>
      </c>
    </row>
    <row r="133" spans="1:23" ht="15.75" thickBot="1" x14ac:dyDescent="0.3">
      <c r="A133" s="41" t="s">
        <v>198</v>
      </c>
      <c r="B133" s="19" t="s">
        <v>18</v>
      </c>
      <c r="C133" s="1">
        <f>SUM(C140,C144,C148,C152)</f>
        <v>147</v>
      </c>
      <c r="D133" s="1">
        <f t="shared" ref="D133:W135" si="27">SUM(D140,D144,D148,D152)</f>
        <v>9</v>
      </c>
      <c r="E133" s="1">
        <f t="shared" si="27"/>
        <v>14</v>
      </c>
      <c r="F133" s="1">
        <f t="shared" si="27"/>
        <v>124</v>
      </c>
      <c r="G133" s="1">
        <f t="shared" si="27"/>
        <v>0</v>
      </c>
      <c r="H133" s="1">
        <f t="shared" si="27"/>
        <v>0</v>
      </c>
      <c r="I133" s="1">
        <f t="shared" si="27"/>
        <v>1</v>
      </c>
      <c r="J133" s="1">
        <f t="shared" si="27"/>
        <v>0</v>
      </c>
      <c r="K133" s="1">
        <f t="shared" si="27"/>
        <v>15</v>
      </c>
      <c r="L133" s="1">
        <f t="shared" si="27"/>
        <v>0</v>
      </c>
      <c r="M133" s="1">
        <f t="shared" si="27"/>
        <v>0</v>
      </c>
      <c r="N133" s="1">
        <f t="shared" si="27"/>
        <v>2</v>
      </c>
      <c r="O133" s="1">
        <f t="shared" si="27"/>
        <v>25</v>
      </c>
      <c r="P133" s="1">
        <f t="shared" si="27"/>
        <v>10</v>
      </c>
      <c r="Q133" s="1">
        <f t="shared" si="27"/>
        <v>7</v>
      </c>
      <c r="R133" s="1">
        <f t="shared" si="27"/>
        <v>31</v>
      </c>
      <c r="S133" s="1">
        <f t="shared" si="27"/>
        <v>22</v>
      </c>
      <c r="T133" s="1">
        <f t="shared" si="27"/>
        <v>6</v>
      </c>
      <c r="U133" s="1">
        <f t="shared" si="27"/>
        <v>3</v>
      </c>
      <c r="V133" s="1">
        <f t="shared" si="27"/>
        <v>25</v>
      </c>
      <c r="W133" s="1">
        <f t="shared" si="27"/>
        <v>0</v>
      </c>
    </row>
    <row r="134" spans="1:23" ht="15.75" thickBot="1" x14ac:dyDescent="0.3">
      <c r="A134" s="41" t="s">
        <v>199</v>
      </c>
      <c r="B134" s="19" t="s">
        <v>57</v>
      </c>
      <c r="C134" s="1">
        <f>SUM(C141,C145,C149,C153)</f>
        <v>82</v>
      </c>
      <c r="D134" s="1">
        <f t="shared" si="27"/>
        <v>0</v>
      </c>
      <c r="E134" s="1">
        <f t="shared" si="27"/>
        <v>14</v>
      </c>
      <c r="F134" s="1">
        <f t="shared" si="27"/>
        <v>53</v>
      </c>
      <c r="G134" s="1">
        <f t="shared" si="27"/>
        <v>15</v>
      </c>
      <c r="H134" s="1">
        <f t="shared" si="27"/>
        <v>0</v>
      </c>
      <c r="I134" s="1">
        <f t="shared" si="27"/>
        <v>0</v>
      </c>
      <c r="J134" s="1">
        <f t="shared" si="27"/>
        <v>0</v>
      </c>
      <c r="K134" s="1">
        <f t="shared" si="27"/>
        <v>6</v>
      </c>
      <c r="L134" s="1">
        <f t="shared" si="27"/>
        <v>0</v>
      </c>
      <c r="M134" s="1">
        <f t="shared" si="27"/>
        <v>0</v>
      </c>
      <c r="N134" s="1">
        <f t="shared" si="27"/>
        <v>0</v>
      </c>
      <c r="O134" s="1">
        <f t="shared" si="27"/>
        <v>45</v>
      </c>
      <c r="P134" s="1">
        <f t="shared" si="27"/>
        <v>0</v>
      </c>
      <c r="Q134" s="1">
        <f t="shared" si="27"/>
        <v>9</v>
      </c>
      <c r="R134" s="1">
        <f t="shared" si="27"/>
        <v>0</v>
      </c>
      <c r="S134" s="1">
        <f t="shared" si="27"/>
        <v>0</v>
      </c>
      <c r="T134" s="1">
        <f t="shared" si="27"/>
        <v>1</v>
      </c>
      <c r="U134" s="1">
        <f t="shared" si="27"/>
        <v>13</v>
      </c>
      <c r="V134" s="1">
        <f t="shared" si="27"/>
        <v>8</v>
      </c>
      <c r="W134" s="1">
        <f t="shared" si="27"/>
        <v>0</v>
      </c>
    </row>
    <row r="135" spans="1:23" ht="15.75" thickBot="1" x14ac:dyDescent="0.3">
      <c r="A135" s="41" t="s">
        <v>200</v>
      </c>
      <c r="B135" s="19" t="s">
        <v>71</v>
      </c>
      <c r="C135" s="1">
        <f>SUM(C142,C146,C150,C154)</f>
        <v>11</v>
      </c>
      <c r="D135" s="1">
        <f t="shared" si="27"/>
        <v>11</v>
      </c>
      <c r="E135" s="1">
        <f t="shared" si="27"/>
        <v>0</v>
      </c>
      <c r="F135" s="1">
        <f t="shared" si="27"/>
        <v>0</v>
      </c>
      <c r="G135" s="1">
        <f t="shared" si="27"/>
        <v>0</v>
      </c>
      <c r="H135" s="1">
        <f t="shared" si="27"/>
        <v>0</v>
      </c>
      <c r="I135" s="1">
        <f t="shared" si="27"/>
        <v>0</v>
      </c>
      <c r="J135" s="1">
        <f t="shared" si="27"/>
        <v>0</v>
      </c>
      <c r="K135" s="1">
        <f t="shared" si="27"/>
        <v>1</v>
      </c>
      <c r="L135" s="1">
        <f t="shared" si="27"/>
        <v>0</v>
      </c>
      <c r="M135" s="1">
        <f t="shared" si="27"/>
        <v>0</v>
      </c>
      <c r="N135" s="1">
        <f t="shared" si="27"/>
        <v>0</v>
      </c>
      <c r="O135" s="1">
        <f t="shared" si="27"/>
        <v>3</v>
      </c>
      <c r="P135" s="1">
        <f t="shared" si="27"/>
        <v>2</v>
      </c>
      <c r="Q135" s="1">
        <f t="shared" si="27"/>
        <v>5</v>
      </c>
      <c r="R135" s="1">
        <f t="shared" si="27"/>
        <v>0</v>
      </c>
      <c r="S135" s="1">
        <f t="shared" si="27"/>
        <v>0</v>
      </c>
      <c r="T135" s="1">
        <f t="shared" si="27"/>
        <v>0</v>
      </c>
      <c r="U135" s="1">
        <f t="shared" si="27"/>
        <v>0</v>
      </c>
      <c r="V135" s="1">
        <f t="shared" si="27"/>
        <v>0</v>
      </c>
      <c r="W135" s="1">
        <f t="shared" si="27"/>
        <v>0</v>
      </c>
    </row>
    <row r="136" spans="1:23" ht="15.75" thickBot="1" x14ac:dyDescent="0.3">
      <c r="A136" s="41" t="s">
        <v>201</v>
      </c>
      <c r="B136" s="19" t="s">
        <v>202</v>
      </c>
      <c r="C136" s="34">
        <f>[2]ОП!C136+[2]МТТ!C136+[2]ПС!C136+[2]ЛИЦ!C136+'[2]1'!C136+'[2]2'!C136+'[2]3'!C136</f>
        <v>5</v>
      </c>
      <c r="D136" s="34">
        <f>[2]ОП!D136+[2]МТТ!D136+[2]ПС!D136+[2]ЛИЦ!D136+'[2]1'!D136+'[2]2'!D136+'[2]3'!D136</f>
        <v>0</v>
      </c>
      <c r="E136" s="34">
        <f>[2]ОП!E136+[2]МТТ!E136+[2]ПС!E136+[2]ЛИЦ!E136+'[2]1'!E136+'[2]2'!E136+'[2]3'!E136</f>
        <v>0</v>
      </c>
      <c r="F136" s="34">
        <f>[2]ОП!F136+[2]МТТ!F136+[2]ПС!F136+[2]ЛИЦ!F136+'[2]1'!F136+'[2]2'!F136+'[2]3'!F136</f>
        <v>5</v>
      </c>
      <c r="G136" s="34">
        <f>[2]ОП!G136+[2]МТТ!G136+[2]ПС!G136+[2]ЛИЦ!G136+'[2]1'!G136+'[2]2'!G136+'[2]3'!G136</f>
        <v>0</v>
      </c>
      <c r="H136" s="34">
        <f>[2]ОП!H136+[2]МТТ!H136+[2]ПС!H136+[2]ЛИЦ!H136+'[2]1'!H136+'[2]2'!H136+'[2]3'!H136</f>
        <v>0</v>
      </c>
      <c r="I136" s="34">
        <f>[2]ОП!I136+[2]МТТ!I136+[2]ПС!I136+[2]ЛИЦ!I136+'[2]1'!I136+'[2]2'!I136+'[2]3'!I136</f>
        <v>0</v>
      </c>
      <c r="J136" s="34">
        <f>[2]ОП!J136+[2]МТТ!J136+[2]ПС!J136+[2]ЛИЦ!J136+'[2]1'!J136+'[2]2'!J136+'[2]3'!J136</f>
        <v>0</v>
      </c>
      <c r="K136" s="34">
        <f>[2]ОП!K136+[2]МТТ!K136+[2]ПС!K136+[2]ЛИЦ!K136+'[2]1'!K136+'[2]2'!K136+'[2]3'!K136</f>
        <v>0</v>
      </c>
      <c r="L136" s="34">
        <f>[2]ОП!L136+[2]МТТ!L136+[2]ПС!L136+[2]ЛИЦ!L136+'[2]1'!L136+'[2]2'!L136+'[2]3'!L136</f>
        <v>0</v>
      </c>
      <c r="M136" s="34">
        <f>[2]ОП!M136+[2]МТТ!M136+[2]ПС!M136+[2]ЛИЦ!M136+'[2]1'!M136+'[2]2'!M136+'[2]3'!M136</f>
        <v>0</v>
      </c>
      <c r="N136" s="34">
        <f>[2]ОП!N136+[2]МТТ!N136+[2]ПС!N136+[2]ЛИЦ!N136+'[2]1'!N136+'[2]2'!N136+'[2]3'!N136</f>
        <v>0</v>
      </c>
      <c r="O136" s="34">
        <f>[2]ОП!O136+[2]МТТ!O136+[2]ПС!O136+[2]ЛИЦ!O136+'[2]1'!O136+'[2]2'!O136+'[2]3'!O136</f>
        <v>5</v>
      </c>
      <c r="P136" s="34">
        <f>[2]ОП!P136+[2]МТТ!P136+[2]ПС!P136+[2]ЛИЦ!P136+'[2]1'!P136+'[2]2'!P136+'[2]3'!P136</f>
        <v>0</v>
      </c>
      <c r="Q136" s="34">
        <f>[2]ОП!Q136+[2]МТТ!Q136+[2]ПС!Q136+[2]ЛИЦ!Q136+'[2]1'!Q136+'[2]2'!Q136+'[2]3'!Q136</f>
        <v>0</v>
      </c>
      <c r="R136" s="34">
        <f>[2]ОП!R136+[2]МТТ!R136+[2]ПС!R136+[2]ЛИЦ!R136+'[2]1'!R136+'[2]2'!R136+'[2]3'!R136</f>
        <v>0</v>
      </c>
      <c r="S136" s="34">
        <f>[2]ОП!S136+[2]МТТ!S136+[2]ПС!S136+[2]ЛИЦ!S136+'[2]1'!S136+'[2]2'!S136+'[2]3'!S136</f>
        <v>0</v>
      </c>
      <c r="T136" s="34">
        <f>[2]ОП!T136+[2]МТТ!T136+[2]ПС!T136+[2]ЛИЦ!T136+'[2]1'!T136+'[2]2'!T136+'[2]3'!T136</f>
        <v>0</v>
      </c>
      <c r="U136" s="34">
        <f>[2]ОП!U136+[2]МТТ!U136+[2]ПС!U136+[2]ЛИЦ!U136+'[2]1'!U136+'[2]2'!U136+'[2]3'!U136</f>
        <v>0</v>
      </c>
      <c r="V136" s="34">
        <f>[2]ОП!V136+[2]МТТ!V136+[2]ПС!V136+[2]ЛИЦ!V136+'[2]1'!V136+'[2]2'!V136+'[2]3'!V136</f>
        <v>0</v>
      </c>
      <c r="W136" s="34">
        <f>[2]ОП!W136+[2]МТТ!W136+[2]ПС!W136+[2]ЛИЦ!W136+'[2]1'!W136+'[2]2'!W136+'[2]3'!W136</f>
        <v>0</v>
      </c>
    </row>
    <row r="137" spans="1:23" ht="15.75" thickBot="1" x14ac:dyDescent="0.3">
      <c r="A137" s="41" t="s">
        <v>203</v>
      </c>
      <c r="B137" s="19" t="s">
        <v>149</v>
      </c>
      <c r="C137" s="34">
        <f>[2]ОП!C137+[2]МТТ!C137+[2]ПС!C137+[2]ЛИЦ!C137+'[2]1'!C137+'[2]2'!C137+'[2]3'!C137</f>
        <v>240</v>
      </c>
      <c r="D137" s="34">
        <f>[2]ОП!D137+[2]МТТ!D137+[2]ПС!D137+[2]ЛИЦ!D137+'[2]1'!D137+'[2]2'!D137+'[2]3'!D137</f>
        <v>20</v>
      </c>
      <c r="E137" s="34">
        <f>[2]ОП!E137+[2]МТТ!E137+[2]ПС!E137+[2]ЛИЦ!E137+'[2]1'!E137+'[2]2'!E137+'[2]3'!E137</f>
        <v>28</v>
      </c>
      <c r="F137" s="34">
        <f>[2]ОП!F137+[2]МТТ!F137+[2]ПС!F137+[2]ЛИЦ!F137+'[2]1'!F137+'[2]2'!F137+'[2]3'!F137</f>
        <v>177</v>
      </c>
      <c r="G137" s="34">
        <f>[2]ОП!G137+[2]МТТ!G137+[2]ПС!G137+[2]ЛИЦ!G137+'[2]1'!G137+'[2]2'!G137+'[2]3'!G137</f>
        <v>15</v>
      </c>
      <c r="H137" s="34">
        <f>[2]ОП!H137+[2]МТТ!H137+[2]ПС!H137+[2]ЛИЦ!H137+'[2]1'!H137+'[2]2'!H137+'[2]3'!H137</f>
        <v>0</v>
      </c>
      <c r="I137" s="34">
        <f>[2]ОП!I137+[2]МТТ!I137+[2]ПС!I137+[2]ЛИЦ!I137+'[2]1'!I137+'[2]2'!I137+'[2]3'!I137</f>
        <v>1</v>
      </c>
      <c r="J137" s="34">
        <f>[2]ОП!J137+[2]МТТ!J137+[2]ПС!J137+[2]ЛИЦ!J137+'[2]1'!J137+'[2]2'!J137+'[2]3'!J137</f>
        <v>0</v>
      </c>
      <c r="K137" s="34">
        <f>[2]ОП!K137+[2]МТТ!K137+[2]ПС!K137+[2]ЛИЦ!K137+'[2]1'!K137+'[2]2'!K137+'[2]3'!K137</f>
        <v>22</v>
      </c>
      <c r="L137" s="34">
        <f>[2]ОП!L137+[2]МТТ!L137+[2]ПС!L137+[2]ЛИЦ!L137+'[2]1'!L137+'[2]2'!L137+'[2]3'!L137</f>
        <v>0</v>
      </c>
      <c r="M137" s="34">
        <f>[2]ОП!M137+[2]МТТ!M137+[2]ПС!M137+[2]ЛИЦ!M137+'[2]1'!M137+'[2]2'!M137+'[2]3'!M137</f>
        <v>0</v>
      </c>
      <c r="N137" s="34">
        <f>[2]ОП!N137+[2]МТТ!N137+[2]ПС!N137+[2]ЛИЦ!N137+'[2]1'!N137+'[2]2'!N137+'[2]3'!N137</f>
        <v>2</v>
      </c>
      <c r="O137" s="34">
        <f>[2]ОП!O137+[2]МТТ!O137+[2]ПС!O137+[2]ЛИЦ!O137+'[2]1'!O137+'[2]2'!O137+'[2]3'!O137</f>
        <v>73</v>
      </c>
      <c r="P137" s="34">
        <f>[2]ОП!P137+[2]МТТ!P137+[2]ПС!P137+[2]ЛИЦ!P137+'[2]1'!P137+'[2]2'!P137+'[2]3'!P137</f>
        <v>12</v>
      </c>
      <c r="Q137" s="34">
        <f>[2]ОП!Q137+[2]МТТ!Q137+[2]ПС!Q137+[2]ЛИЦ!Q137+'[2]1'!Q137+'[2]2'!Q137+'[2]3'!Q137</f>
        <v>21</v>
      </c>
      <c r="R137" s="34">
        <f>[2]ОП!R137+[2]МТТ!R137+[2]ПС!R137+[2]ЛИЦ!R137+'[2]1'!R137+'[2]2'!R137+'[2]3'!R137</f>
        <v>31</v>
      </c>
      <c r="S137" s="34">
        <f>[2]ОП!S137+[2]МТТ!S137+[2]ПС!S137+[2]ЛИЦ!S137+'[2]1'!S137+'[2]2'!S137+'[2]3'!S137</f>
        <v>22</v>
      </c>
      <c r="T137" s="34">
        <f>[2]ОП!T137+[2]МТТ!T137+[2]ПС!T137+[2]ЛИЦ!T137+'[2]1'!T137+'[2]2'!T137+'[2]3'!T137</f>
        <v>7</v>
      </c>
      <c r="U137" s="34">
        <f>[2]ОП!U137+[2]МТТ!U137+[2]ПС!U137+[2]ЛИЦ!U137+'[2]1'!U137+'[2]2'!U137+'[2]3'!U137</f>
        <v>16</v>
      </c>
      <c r="V137" s="34">
        <f>[2]ОП!V137+[2]МТТ!V137+[2]ПС!V137+[2]ЛИЦ!V137+'[2]1'!V137+'[2]2'!V137+'[2]3'!V137</f>
        <v>33</v>
      </c>
      <c r="W137" s="34">
        <f>[2]ОП!W137+[2]МТТ!W137+[2]ПС!W137+[2]ЛИЦ!W137+'[2]1'!W137+'[2]2'!W137+'[2]3'!W137</f>
        <v>0</v>
      </c>
    </row>
    <row r="138" spans="1:23" ht="24" x14ac:dyDescent="0.25">
      <c r="A138" s="210" t="s">
        <v>204</v>
      </c>
      <c r="B138" s="24" t="s">
        <v>205</v>
      </c>
      <c r="C138" s="236">
        <f>[2]ОП!C138+[2]МТТ!C138+[2]ПС!C138+[2]ЛИЦ!C138+'[2]1'!C138+'[2]2'!C138</f>
        <v>0</v>
      </c>
      <c r="D138" s="236">
        <f>[2]ОП!D138+[2]МТТ!D138+[2]ПС!D138+[2]ЛИЦ!D138+'[2]1'!D138+'[2]2'!D138</f>
        <v>0</v>
      </c>
      <c r="E138" s="236">
        <f>[2]ОП!E138+[2]МТТ!E138+[2]ПС!E138+[2]ЛИЦ!E138+'[2]1'!E138+'[2]2'!E138</f>
        <v>0</v>
      </c>
      <c r="F138" s="236">
        <f>[2]ОП!F138+[2]МТТ!F138+[2]ПС!F138+[2]ЛИЦ!F138+'[2]1'!F138+'[2]2'!F138</f>
        <v>0</v>
      </c>
      <c r="G138" s="236">
        <f>[2]ОП!G138+[2]МТТ!G138+[2]ПС!G138+[2]ЛИЦ!G138+'[2]1'!G138+'[2]2'!G138</f>
        <v>0</v>
      </c>
      <c r="H138" s="236">
        <f>[2]ОП!H138+[2]МТТ!H138+[2]ПС!H138+[2]ЛИЦ!H138+'[2]1'!H138+'[2]2'!H138</f>
        <v>0</v>
      </c>
      <c r="I138" s="236">
        <f>[2]ОП!I138+[2]МТТ!I138+[2]ПС!I138+[2]ЛИЦ!I138+'[2]1'!I138+'[2]2'!I138</f>
        <v>0</v>
      </c>
      <c r="J138" s="236">
        <f>[2]ОП!J138+[2]МТТ!J138+[2]ПС!J138+[2]ЛИЦ!J138+'[2]1'!J138+'[2]2'!J138</f>
        <v>0</v>
      </c>
      <c r="K138" s="236">
        <f>[2]ОП!K138+[2]МТТ!K138+[2]ПС!K138+[2]ЛИЦ!K138+'[2]1'!K138+'[2]2'!K138</f>
        <v>0</v>
      </c>
      <c r="L138" s="236">
        <f>[2]ОП!L138+[2]МТТ!L138+[2]ПС!L138+[2]ЛИЦ!L138+'[2]1'!L138+'[2]2'!L138</f>
        <v>0</v>
      </c>
      <c r="M138" s="236">
        <f>[2]ОП!M138+[2]МТТ!M138+[2]ПС!M138+[2]ЛИЦ!M138+'[2]1'!M138+'[2]2'!M138</f>
        <v>0</v>
      </c>
      <c r="N138" s="236">
        <f>[2]ОП!N138+[2]МТТ!N138+[2]ПС!N138+[2]ЛИЦ!N138+'[2]1'!N138+'[2]2'!N138</f>
        <v>0</v>
      </c>
      <c r="O138" s="236">
        <f>[2]ОП!O138+[2]МТТ!O138+[2]ПС!O138+[2]ЛИЦ!O138+'[2]1'!O138+'[2]2'!O138</f>
        <v>0</v>
      </c>
      <c r="P138" s="236">
        <f>[2]ОП!P138+[2]МТТ!P138+[2]ПС!P138+[2]ЛИЦ!P138+'[2]1'!P138+'[2]2'!P138</f>
        <v>0</v>
      </c>
      <c r="Q138" s="236">
        <f>[2]ОП!Q138+[2]МТТ!Q138+[2]ПС!Q138+[2]ЛИЦ!Q138+'[2]1'!Q138+'[2]2'!Q138</f>
        <v>0</v>
      </c>
      <c r="R138" s="236">
        <f>[2]ОП!R138+[2]МТТ!R138+[2]ПС!R138+[2]ЛИЦ!R138+'[2]1'!R138+'[2]2'!R138</f>
        <v>0</v>
      </c>
      <c r="S138" s="236">
        <f>[2]ОП!S138+[2]МТТ!S138+[2]ПС!S138+[2]ЛИЦ!S138+'[2]1'!S138+'[2]2'!S138</f>
        <v>0</v>
      </c>
      <c r="T138" s="236">
        <f>[2]ОП!T138+[2]МТТ!T138+[2]ПС!T138+[2]ЛИЦ!T138+'[2]1'!T138+'[2]2'!T138</f>
        <v>0</v>
      </c>
      <c r="U138" s="236">
        <f>[2]ОП!U138+[2]МТТ!U138+[2]ПС!U138+[2]ЛИЦ!U138+'[2]1'!U138+'[2]2'!U138</f>
        <v>0</v>
      </c>
      <c r="V138" s="236">
        <f>[2]ОП!V138+[2]МТТ!V138+[2]ПС!V138+[2]ЛИЦ!V138+'[2]1'!V138+'[2]2'!V138</f>
        <v>0</v>
      </c>
      <c r="W138" s="236">
        <f>[2]ОП!W138+[2]МТТ!W138+[2]ПС!W138+[2]ЛИЦ!W138+'[2]1'!W138+'[2]2'!W138</f>
        <v>0</v>
      </c>
    </row>
    <row r="139" spans="1:23" ht="15.75" thickBot="1" x14ac:dyDescent="0.3">
      <c r="A139" s="211"/>
      <c r="B139" s="26" t="s">
        <v>206</v>
      </c>
      <c r="C139" s="237">
        <f>[2]ОП!C139+[2]МТТ!C139+[2]ПС!C139+[2]ЛИЦ!C139+'[2]1'!C139+'[2]2'!C139</f>
        <v>0</v>
      </c>
      <c r="D139" s="237">
        <f>[2]ОП!D139+[2]МТТ!D139+[2]ПС!D139+[2]ЛИЦ!D139+'[2]1'!D139+'[2]2'!D139</f>
        <v>0</v>
      </c>
      <c r="E139" s="237">
        <f>[2]ОП!E139+[2]МТТ!E139+[2]ПС!E139+[2]ЛИЦ!E139+'[2]1'!E139+'[2]2'!E139</f>
        <v>0</v>
      </c>
      <c r="F139" s="237">
        <f>[2]ОП!F139+[2]МТТ!F139+[2]ПС!F139+[2]ЛИЦ!F139+'[2]1'!F139+'[2]2'!F139</f>
        <v>0</v>
      </c>
      <c r="G139" s="237">
        <f>[2]ОП!G139+[2]МТТ!G139+[2]ПС!G139+[2]ЛИЦ!G139+'[2]1'!G139+'[2]2'!G139</f>
        <v>0</v>
      </c>
      <c r="H139" s="237">
        <f>[2]ОП!H139+[2]МТТ!H139+[2]ПС!H139+[2]ЛИЦ!H139+'[2]1'!H139+'[2]2'!H139</f>
        <v>0</v>
      </c>
      <c r="I139" s="237">
        <f>[2]ОП!I139+[2]МТТ!I139+[2]ПС!I139+[2]ЛИЦ!I139+'[2]1'!I139+'[2]2'!I139</f>
        <v>0</v>
      </c>
      <c r="J139" s="237">
        <f>[2]ОП!J139+[2]МТТ!J139+[2]ПС!J139+[2]ЛИЦ!J139+'[2]1'!J139+'[2]2'!J139</f>
        <v>0</v>
      </c>
      <c r="K139" s="237">
        <f>[2]ОП!K139+[2]МТТ!K139+[2]ПС!K139+[2]ЛИЦ!K139+'[2]1'!K139+'[2]2'!K139</f>
        <v>0</v>
      </c>
      <c r="L139" s="237">
        <f>[2]ОП!L139+[2]МТТ!L139+[2]ПС!L139+[2]ЛИЦ!L139+'[2]1'!L139+'[2]2'!L139</f>
        <v>0</v>
      </c>
      <c r="M139" s="237">
        <f>[2]ОП!M139+[2]МТТ!M139+[2]ПС!M139+[2]ЛИЦ!M139+'[2]1'!M139+'[2]2'!M139</f>
        <v>0</v>
      </c>
      <c r="N139" s="237">
        <f>[2]ОП!N139+[2]МТТ!N139+[2]ПС!N139+[2]ЛИЦ!N139+'[2]1'!N139+'[2]2'!N139</f>
        <v>0</v>
      </c>
      <c r="O139" s="237">
        <f>[2]ОП!O139+[2]МТТ!O139+[2]ПС!O139+[2]ЛИЦ!O139+'[2]1'!O139+'[2]2'!O139</f>
        <v>0</v>
      </c>
      <c r="P139" s="237">
        <f>[2]ОП!P139+[2]МТТ!P139+[2]ПС!P139+[2]ЛИЦ!P139+'[2]1'!P139+'[2]2'!P139</f>
        <v>0</v>
      </c>
      <c r="Q139" s="237">
        <f>[2]ОП!Q139+[2]МТТ!Q139+[2]ПС!Q139+[2]ЛИЦ!Q139+'[2]1'!Q139+'[2]2'!Q139</f>
        <v>0</v>
      </c>
      <c r="R139" s="237">
        <f>[2]ОП!R139+[2]МТТ!R139+[2]ПС!R139+[2]ЛИЦ!R139+'[2]1'!R139+'[2]2'!R139</f>
        <v>0</v>
      </c>
      <c r="S139" s="237">
        <f>[2]ОП!S139+[2]МТТ!S139+[2]ПС!S139+[2]ЛИЦ!S139+'[2]1'!S139+'[2]2'!S139</f>
        <v>0</v>
      </c>
      <c r="T139" s="237">
        <f>[2]ОП!T139+[2]МТТ!T139+[2]ПС!T139+[2]ЛИЦ!T139+'[2]1'!T139+'[2]2'!T139</f>
        <v>0</v>
      </c>
      <c r="U139" s="237">
        <f>[2]ОП!U139+[2]МТТ!U139+[2]ПС!U139+[2]ЛИЦ!U139+'[2]1'!U139+'[2]2'!U139</f>
        <v>0</v>
      </c>
      <c r="V139" s="237">
        <f>[2]ОП!V139+[2]МТТ!V139+[2]ПС!V139+[2]ЛИЦ!V139+'[2]1'!V139+'[2]2'!V139</f>
        <v>0</v>
      </c>
      <c r="W139" s="237">
        <f>[2]ОП!W139+[2]МТТ!W139+[2]ПС!W139+[2]ЛИЦ!W139+'[2]1'!W139+'[2]2'!W139</f>
        <v>0</v>
      </c>
    </row>
    <row r="140" spans="1:23" ht="15.75" thickBot="1" x14ac:dyDescent="0.3">
      <c r="A140" s="41" t="s">
        <v>207</v>
      </c>
      <c r="B140" s="19" t="s">
        <v>18</v>
      </c>
      <c r="C140" s="34">
        <f>[2]ОП!C140+[2]МТТ!C140+[2]ПС!C140+[2]ЛИЦ!C140+'[2]1'!C140+'[2]2'!C140</f>
        <v>0</v>
      </c>
      <c r="D140" s="34">
        <f>[2]ОП!D140+[2]МТТ!D140+[2]ПС!D140+[2]ЛИЦ!D140+'[2]1'!D140+'[2]2'!D140</f>
        <v>0</v>
      </c>
      <c r="E140" s="34">
        <f>[2]ОП!E140+[2]МТТ!E140+[2]ПС!E140+[2]ЛИЦ!E140+'[2]1'!E140+'[2]2'!E140</f>
        <v>0</v>
      </c>
      <c r="F140" s="34">
        <f>[2]ОП!F140+[2]МТТ!F140+[2]ПС!F140+[2]ЛИЦ!F140+'[2]1'!F140+'[2]2'!F140</f>
        <v>0</v>
      </c>
      <c r="G140" s="34">
        <f>[2]ОП!G140+[2]МТТ!G140+[2]ПС!G140+[2]ЛИЦ!G140+'[2]1'!G140+'[2]2'!G140</f>
        <v>0</v>
      </c>
      <c r="H140" s="34">
        <f>[2]ОП!H140+[2]МТТ!H140+[2]ПС!H140+[2]ЛИЦ!H140+'[2]1'!H140+'[2]2'!H140</f>
        <v>0</v>
      </c>
      <c r="I140" s="34">
        <f>[2]ОП!I140+[2]МТТ!I140+[2]ПС!I140+[2]ЛИЦ!I140+'[2]1'!I140+'[2]2'!I140</f>
        <v>0</v>
      </c>
      <c r="J140" s="34">
        <f>[2]ОП!J140+[2]МТТ!J140+[2]ПС!J140+[2]ЛИЦ!J140+'[2]1'!J140+'[2]2'!J140</f>
        <v>0</v>
      </c>
      <c r="K140" s="34">
        <f>[2]ОП!K140+[2]МТТ!K140+[2]ПС!K140+[2]ЛИЦ!K140+'[2]1'!K140+'[2]2'!K140</f>
        <v>0</v>
      </c>
      <c r="L140" s="34">
        <f>[2]ОП!L140+[2]МТТ!L140+[2]ПС!L140+[2]ЛИЦ!L140+'[2]1'!L140+'[2]2'!L140</f>
        <v>0</v>
      </c>
      <c r="M140" s="34">
        <f>[2]ОП!M140+[2]МТТ!M140+[2]ПС!M140+[2]ЛИЦ!M140+'[2]1'!M140+'[2]2'!M140</f>
        <v>0</v>
      </c>
      <c r="N140" s="34">
        <f>[2]ОП!N140+[2]МТТ!N140+[2]ПС!N140+[2]ЛИЦ!N140+'[2]1'!N140+'[2]2'!N140</f>
        <v>0</v>
      </c>
      <c r="O140" s="34">
        <f>[2]ОП!O140+[2]МТТ!O140+[2]ПС!O140+[2]ЛИЦ!O140+'[2]1'!O140+'[2]2'!O140</f>
        <v>0</v>
      </c>
      <c r="P140" s="34">
        <f>[2]ОП!P140+[2]МТТ!P140+[2]ПС!P140+[2]ЛИЦ!P140+'[2]1'!P140+'[2]2'!P140</f>
        <v>0</v>
      </c>
      <c r="Q140" s="34">
        <f>[2]ОП!Q140+[2]МТТ!Q140+[2]ПС!Q140+[2]ЛИЦ!Q140+'[2]1'!Q140+'[2]2'!Q140</f>
        <v>0</v>
      </c>
      <c r="R140" s="34">
        <f>[2]ОП!R140+[2]МТТ!R140+[2]ПС!R140+[2]ЛИЦ!R140+'[2]1'!R140+'[2]2'!R140</f>
        <v>0</v>
      </c>
      <c r="S140" s="34">
        <f>[2]ОП!S140+[2]МТТ!S140+[2]ПС!S140+[2]ЛИЦ!S140+'[2]1'!S140+'[2]2'!S140</f>
        <v>0</v>
      </c>
      <c r="T140" s="34">
        <f>[2]ОП!T140+[2]МТТ!T140+[2]ПС!T140+[2]ЛИЦ!T140+'[2]1'!T140+'[2]2'!T140</f>
        <v>0</v>
      </c>
      <c r="U140" s="34">
        <f>[2]ОП!U140+[2]МТТ!U140+[2]ПС!U140+[2]ЛИЦ!U140+'[2]1'!U140+'[2]2'!U140</f>
        <v>0</v>
      </c>
      <c r="V140" s="34">
        <f>[2]ОП!V140+[2]МТТ!V140+[2]ПС!V140+[2]ЛИЦ!V140+'[2]1'!V140+'[2]2'!V140</f>
        <v>0</v>
      </c>
      <c r="W140" s="34">
        <f>[2]ОП!W140+[2]МТТ!W140+[2]ПС!W140+[2]ЛИЦ!W140+'[2]1'!W140+'[2]2'!W140</f>
        <v>0</v>
      </c>
    </row>
    <row r="141" spans="1:23" ht="15.75" thickBot="1" x14ac:dyDescent="0.3">
      <c r="A141" s="41" t="s">
        <v>208</v>
      </c>
      <c r="B141" s="19" t="s">
        <v>57</v>
      </c>
      <c r="C141" s="34">
        <f>[2]ОП!C141+[2]МТТ!C141+[2]ПС!C141+[2]ЛИЦ!C141+'[2]1'!C141+'[2]2'!C141</f>
        <v>0</v>
      </c>
      <c r="D141" s="34">
        <f>[2]ОП!D141+[2]МТТ!D141+[2]ПС!D141+[2]ЛИЦ!D141+'[2]1'!D141+'[2]2'!D141</f>
        <v>0</v>
      </c>
      <c r="E141" s="34">
        <f>[2]ОП!E141+[2]МТТ!E141+[2]ПС!E141+[2]ЛИЦ!E141+'[2]1'!E141+'[2]2'!E141</f>
        <v>0</v>
      </c>
      <c r="F141" s="34">
        <f>[2]ОП!F141+[2]МТТ!F141+[2]ПС!F141+[2]ЛИЦ!F141+'[2]1'!F141+'[2]2'!F141</f>
        <v>0</v>
      </c>
      <c r="G141" s="34">
        <f>[2]ОП!G141+[2]МТТ!G141+[2]ПС!G141+[2]ЛИЦ!G141+'[2]1'!G141+'[2]2'!G141</f>
        <v>0</v>
      </c>
      <c r="H141" s="34">
        <f>[2]ОП!H141+[2]МТТ!H141+[2]ПС!H141+[2]ЛИЦ!H141+'[2]1'!H141+'[2]2'!H141</f>
        <v>0</v>
      </c>
      <c r="I141" s="34">
        <f>[2]ОП!I141+[2]МТТ!I141+[2]ПС!I141+[2]ЛИЦ!I141+'[2]1'!I141+'[2]2'!I141</f>
        <v>0</v>
      </c>
      <c r="J141" s="34">
        <f>[2]ОП!J141+[2]МТТ!J141+[2]ПС!J141+[2]ЛИЦ!J141+'[2]1'!J141+'[2]2'!J141</f>
        <v>0</v>
      </c>
      <c r="K141" s="34">
        <f>[2]ОП!K141+[2]МТТ!K141+[2]ПС!K141+[2]ЛИЦ!K141+'[2]1'!K141+'[2]2'!K141</f>
        <v>0</v>
      </c>
      <c r="L141" s="34">
        <f>[2]ОП!L141+[2]МТТ!L141+[2]ПС!L141+[2]ЛИЦ!L141+'[2]1'!L141+'[2]2'!L141</f>
        <v>0</v>
      </c>
      <c r="M141" s="34">
        <f>[2]ОП!M141+[2]МТТ!M141+[2]ПС!M141+[2]ЛИЦ!M141+'[2]1'!M141+'[2]2'!M141</f>
        <v>0</v>
      </c>
      <c r="N141" s="34">
        <f>[2]ОП!N141+[2]МТТ!N141+[2]ПС!N141+[2]ЛИЦ!N141+'[2]1'!N141+'[2]2'!N141</f>
        <v>0</v>
      </c>
      <c r="O141" s="34">
        <f>[2]ОП!O141+[2]МТТ!O141+[2]ПС!O141+[2]ЛИЦ!O141+'[2]1'!O141+'[2]2'!O141</f>
        <v>0</v>
      </c>
      <c r="P141" s="34">
        <f>[2]ОП!P141+[2]МТТ!P141+[2]ПС!P141+[2]ЛИЦ!P141+'[2]1'!P141+'[2]2'!P141</f>
        <v>0</v>
      </c>
      <c r="Q141" s="34">
        <f>[2]ОП!Q141+[2]МТТ!Q141+[2]ПС!Q141+[2]ЛИЦ!Q141+'[2]1'!Q141+'[2]2'!Q141</f>
        <v>0</v>
      </c>
      <c r="R141" s="34">
        <f>[2]ОП!R141+[2]МТТ!R141+[2]ПС!R141+[2]ЛИЦ!R141+'[2]1'!R141+'[2]2'!R141</f>
        <v>0</v>
      </c>
      <c r="S141" s="34">
        <f>[2]ОП!S141+[2]МТТ!S141+[2]ПС!S141+[2]ЛИЦ!S141+'[2]1'!S141+'[2]2'!S141</f>
        <v>0</v>
      </c>
      <c r="T141" s="34">
        <f>[2]ОП!T141+[2]МТТ!T141+[2]ПС!T141+[2]ЛИЦ!T141+'[2]1'!T141+'[2]2'!T141</f>
        <v>0</v>
      </c>
      <c r="U141" s="34">
        <f>[2]ОП!U141+[2]МТТ!U141+[2]ПС!U141+[2]ЛИЦ!U141+'[2]1'!U141+'[2]2'!U141</f>
        <v>0</v>
      </c>
      <c r="V141" s="34">
        <f>[2]ОП!V141+[2]МТТ!V141+[2]ПС!V141+[2]ЛИЦ!V141+'[2]1'!V141+'[2]2'!V141</f>
        <v>0</v>
      </c>
      <c r="W141" s="34">
        <f>[2]ОП!W141+[2]МТТ!W141+[2]ПС!W141+[2]ЛИЦ!W141+'[2]1'!W141+'[2]2'!W141</f>
        <v>0</v>
      </c>
    </row>
    <row r="142" spans="1:23" ht="15.75" thickBot="1" x14ac:dyDescent="0.3">
      <c r="A142" s="41" t="s">
        <v>209</v>
      </c>
      <c r="B142" s="19" t="s">
        <v>71</v>
      </c>
      <c r="C142" s="34">
        <f>[2]ОП!C142+[2]МТТ!C142+[2]ПС!C142+[2]ЛИЦ!C142+'[2]1'!C142+'[2]2'!C142</f>
        <v>0</v>
      </c>
      <c r="D142" s="34">
        <f>[2]ОП!D142+[2]МТТ!D142+[2]ПС!D142+[2]ЛИЦ!D142+'[2]1'!D142+'[2]2'!D142</f>
        <v>0</v>
      </c>
      <c r="E142" s="34">
        <f>[2]ОП!E142+[2]МТТ!E142+[2]ПС!E142+[2]ЛИЦ!E142+'[2]1'!E142+'[2]2'!E142</f>
        <v>0</v>
      </c>
      <c r="F142" s="34">
        <f>[2]ОП!F142+[2]МТТ!F142+[2]ПС!F142+[2]ЛИЦ!F142+'[2]1'!F142+'[2]2'!F142</f>
        <v>0</v>
      </c>
      <c r="G142" s="34">
        <f>[2]ОП!G142+[2]МТТ!G142+[2]ПС!G142+[2]ЛИЦ!G142+'[2]1'!G142+'[2]2'!G142</f>
        <v>0</v>
      </c>
      <c r="H142" s="34">
        <f>[2]ОП!H142+[2]МТТ!H142+[2]ПС!H142+[2]ЛИЦ!H142+'[2]1'!H142+'[2]2'!H142</f>
        <v>0</v>
      </c>
      <c r="I142" s="34">
        <f>[2]ОП!I142+[2]МТТ!I142+[2]ПС!I142+[2]ЛИЦ!I142+'[2]1'!I142+'[2]2'!I142</f>
        <v>0</v>
      </c>
      <c r="J142" s="34">
        <f>[2]ОП!J142+[2]МТТ!J142+[2]ПС!J142+[2]ЛИЦ!J142+'[2]1'!J142+'[2]2'!J142</f>
        <v>0</v>
      </c>
      <c r="K142" s="34">
        <f>[2]ОП!K142+[2]МТТ!K142+[2]ПС!K142+[2]ЛИЦ!K142+'[2]1'!K142+'[2]2'!K142</f>
        <v>0</v>
      </c>
      <c r="L142" s="34">
        <f>[2]ОП!L142+[2]МТТ!L142+[2]ПС!L142+[2]ЛИЦ!L142+'[2]1'!L142+'[2]2'!L142</f>
        <v>0</v>
      </c>
      <c r="M142" s="34">
        <f>[2]ОП!M142+[2]МТТ!M142+[2]ПС!M142+[2]ЛИЦ!M142+'[2]1'!M142+'[2]2'!M142</f>
        <v>0</v>
      </c>
      <c r="N142" s="34">
        <f>[2]ОП!N142+[2]МТТ!N142+[2]ПС!N142+[2]ЛИЦ!N142+'[2]1'!N142+'[2]2'!N142</f>
        <v>0</v>
      </c>
      <c r="O142" s="34">
        <f>[2]ОП!O142+[2]МТТ!O142+[2]ПС!O142+[2]ЛИЦ!O142+'[2]1'!O142+'[2]2'!O142</f>
        <v>0</v>
      </c>
      <c r="P142" s="34">
        <f>[2]ОП!P142+[2]МТТ!P142+[2]ПС!P142+[2]ЛИЦ!P142+'[2]1'!P142+'[2]2'!P142</f>
        <v>0</v>
      </c>
      <c r="Q142" s="34">
        <f>[2]ОП!Q142+[2]МТТ!Q142+[2]ПС!Q142+[2]ЛИЦ!Q142+'[2]1'!Q142+'[2]2'!Q142</f>
        <v>0</v>
      </c>
      <c r="R142" s="34">
        <f>[2]ОП!R142+[2]МТТ!R142+[2]ПС!R142+[2]ЛИЦ!R142+'[2]1'!R142+'[2]2'!R142</f>
        <v>0</v>
      </c>
      <c r="S142" s="34">
        <f>[2]ОП!S142+[2]МТТ!S142+[2]ПС!S142+[2]ЛИЦ!S142+'[2]1'!S142+'[2]2'!S142</f>
        <v>0</v>
      </c>
      <c r="T142" s="34">
        <f>[2]ОП!T142+[2]МТТ!T142+[2]ПС!T142+[2]ЛИЦ!T142+'[2]1'!T142+'[2]2'!T142</f>
        <v>0</v>
      </c>
      <c r="U142" s="34">
        <f>[2]ОП!U142+[2]МТТ!U142+[2]ПС!U142+[2]ЛИЦ!U142+'[2]1'!U142+'[2]2'!U142</f>
        <v>0</v>
      </c>
      <c r="V142" s="34">
        <f>[2]ОП!V142+[2]МТТ!V142+[2]ПС!V142+[2]ЛИЦ!V142+'[2]1'!V142+'[2]2'!V142</f>
        <v>0</v>
      </c>
      <c r="W142" s="34">
        <f>[2]ОП!W142+[2]МТТ!W142+[2]ПС!W142+[2]ЛИЦ!W142+'[2]1'!W142+'[2]2'!W142</f>
        <v>0</v>
      </c>
    </row>
    <row r="143" spans="1:23" ht="15.75" thickBot="1" x14ac:dyDescent="0.3">
      <c r="A143" s="41" t="s">
        <v>210</v>
      </c>
      <c r="B143" s="26" t="s">
        <v>211</v>
      </c>
      <c r="C143" s="34">
        <f>[2]ОП!C143+[2]МТТ!C143+[2]ПС!C143+[2]ЛИЦ!C143+'[2]1'!C143+'[2]2'!C143</f>
        <v>191</v>
      </c>
      <c r="D143" s="34">
        <f>[2]ОП!D143+[2]МТТ!D143+[2]ПС!D143+[2]ЛИЦ!D143+'[2]1'!D143+'[2]2'!D143</f>
        <v>15</v>
      </c>
      <c r="E143" s="34">
        <f>[2]ОП!E143+[2]МТТ!E143+[2]ПС!E143+[2]ЛИЦ!E143+'[2]1'!E143+'[2]2'!E143</f>
        <v>19</v>
      </c>
      <c r="F143" s="34">
        <f>[2]ОП!F143+[2]МТТ!F143+[2]ПС!F143+[2]ЛИЦ!F143+'[2]1'!F143+'[2]2'!F143</f>
        <v>146</v>
      </c>
      <c r="G143" s="34">
        <f>[2]ОП!G143+[2]МТТ!G143+[2]ПС!G143+[2]ЛИЦ!G143+'[2]1'!G143+'[2]2'!G143</f>
        <v>11</v>
      </c>
      <c r="H143" s="34">
        <f>[2]ОП!H143+[2]МТТ!H143+[2]ПС!H143+[2]ЛИЦ!H143+'[2]1'!H143+'[2]2'!H143</f>
        <v>0</v>
      </c>
      <c r="I143" s="34">
        <f>[2]ОП!I143+[2]МТТ!I143+[2]ПС!I143+[2]ЛИЦ!I143+'[2]1'!I143+'[2]2'!I143</f>
        <v>0</v>
      </c>
      <c r="J143" s="34">
        <f>[2]ОП!J143+[2]МТТ!J143+[2]ПС!J143+[2]ЛИЦ!J143+'[2]1'!J143+'[2]2'!J143</f>
        <v>0</v>
      </c>
      <c r="K143" s="34">
        <f>[2]ОП!K143+[2]МТТ!K143+[2]ПС!K143+[2]ЛИЦ!K143+'[2]1'!K143+'[2]2'!K143</f>
        <v>20</v>
      </c>
      <c r="L143" s="34">
        <f>[2]ОП!L143+[2]МТТ!L143+[2]ПС!L143+[2]ЛИЦ!L143+'[2]1'!L143+'[2]2'!L143</f>
        <v>0</v>
      </c>
      <c r="M143" s="34">
        <f>[2]ОП!M143+[2]МТТ!M143+[2]ПС!M143+[2]ЛИЦ!M143+'[2]1'!M143+'[2]2'!M143</f>
        <v>0</v>
      </c>
      <c r="N143" s="34">
        <f>[2]ОП!N143+[2]МТТ!N143+[2]ПС!N143+[2]ЛИЦ!N143+'[2]1'!N143+'[2]2'!N143</f>
        <v>2</v>
      </c>
      <c r="O143" s="34">
        <f>[2]ОП!O143+[2]МТТ!O143+[2]ПС!O143+[2]ЛИЦ!O143+'[2]1'!O143+'[2]2'!O143</f>
        <v>57</v>
      </c>
      <c r="P143" s="34">
        <f>[2]ОП!P143+[2]МТТ!P143+[2]ПС!P143+[2]ЛИЦ!P143+'[2]1'!P143+'[2]2'!P143</f>
        <v>9</v>
      </c>
      <c r="Q143" s="34">
        <f>[2]ОП!Q143+[2]МТТ!Q143+[2]ПС!Q143+[2]ЛИЦ!Q143+'[2]1'!Q143+'[2]2'!Q143</f>
        <v>18</v>
      </c>
      <c r="R143" s="34">
        <f>[2]ОП!R143+[2]МТТ!R143+[2]ПС!R143+[2]ЛИЦ!R143+'[2]1'!R143+'[2]2'!R143</f>
        <v>22</v>
      </c>
      <c r="S143" s="34">
        <f>[2]ОП!S143+[2]МТТ!S143+[2]ПС!S143+[2]ЛИЦ!S143+'[2]1'!S143+'[2]2'!S143</f>
        <v>22</v>
      </c>
      <c r="T143" s="34">
        <f>[2]ОП!T143+[2]МТТ!T143+[2]ПС!T143+[2]ЛИЦ!T143+'[2]1'!T143+'[2]2'!T143</f>
        <v>7</v>
      </c>
      <c r="U143" s="34">
        <f>[2]ОП!U143+[2]МТТ!U143+[2]ПС!U143+[2]ЛИЦ!U143+'[2]1'!U143+'[2]2'!U143</f>
        <v>12</v>
      </c>
      <c r="V143" s="34">
        <f>[2]ОП!V143+[2]МТТ!V143+[2]ПС!V143+[2]ЛИЦ!V143+'[2]1'!V143+'[2]2'!V143</f>
        <v>22</v>
      </c>
      <c r="W143" s="34">
        <f>[2]ОП!W143+[2]МТТ!W143+[2]ПС!W143+[2]ЛИЦ!W143+'[2]1'!W143+'[2]2'!W143</f>
        <v>0</v>
      </c>
    </row>
    <row r="144" spans="1:23" ht="15.75" thickBot="1" x14ac:dyDescent="0.3">
      <c r="A144" s="41" t="s">
        <v>212</v>
      </c>
      <c r="B144" s="19" t="s">
        <v>18</v>
      </c>
      <c r="C144" s="34">
        <f>[2]ОП!C144+[2]МТТ!C144+[2]ПС!C144+[2]ЛИЦ!C144+'[2]1'!C144+'[2]2'!C144</f>
        <v>123</v>
      </c>
      <c r="D144" s="34">
        <f>[2]ОП!D144+[2]МТТ!D144+[2]ПС!D144+[2]ЛИЦ!D144+'[2]1'!D144+'[2]2'!D144</f>
        <v>8</v>
      </c>
      <c r="E144" s="34">
        <f>[2]ОП!E144+[2]МТТ!E144+[2]ПС!E144+[2]ЛИЦ!E144+'[2]1'!E144+'[2]2'!E144</f>
        <v>12</v>
      </c>
      <c r="F144" s="34">
        <f>[2]ОП!F144+[2]МТТ!F144+[2]ПС!F144+[2]ЛИЦ!F144+'[2]1'!F144+'[2]2'!F144</f>
        <v>103</v>
      </c>
      <c r="G144" s="34">
        <f>[2]ОП!G144+[2]МТТ!G144+[2]ПС!G144+[2]ЛИЦ!G144+'[2]1'!G144+'[2]2'!G144</f>
        <v>0</v>
      </c>
      <c r="H144" s="34">
        <f>[2]ОП!H144+[2]МТТ!H144+[2]ПС!H144+[2]ЛИЦ!H144+'[2]1'!H144+'[2]2'!H144</f>
        <v>0</v>
      </c>
      <c r="I144" s="34">
        <f>[2]ОП!I144+[2]МТТ!I144+[2]ПС!I144+[2]ЛИЦ!I144+'[2]1'!I144+'[2]2'!I144</f>
        <v>0</v>
      </c>
      <c r="J144" s="34">
        <f>[2]ОП!J144+[2]МТТ!J144+[2]ПС!J144+[2]ЛИЦ!J144+'[2]1'!J144+'[2]2'!J144</f>
        <v>0</v>
      </c>
      <c r="K144" s="34">
        <f>[2]ОП!K144+[2]МТТ!K144+[2]ПС!K144+[2]ЛИЦ!K144+'[2]1'!K144+'[2]2'!K144</f>
        <v>15</v>
      </c>
      <c r="L144" s="34">
        <f>[2]ОП!L144+[2]МТТ!L144+[2]ПС!L144+[2]ЛИЦ!L144+'[2]1'!L144+'[2]2'!L144</f>
        <v>0</v>
      </c>
      <c r="M144" s="34">
        <f>[2]ОП!M144+[2]МТТ!M144+[2]ПС!M144+[2]ЛИЦ!M144+'[2]1'!M144+'[2]2'!M144</f>
        <v>0</v>
      </c>
      <c r="N144" s="34">
        <f>[2]ОП!N144+[2]МТТ!N144+[2]ПС!N144+[2]ЛИЦ!N144+'[2]1'!N144+'[2]2'!N144</f>
        <v>2</v>
      </c>
      <c r="O144" s="34">
        <f>[2]ОП!O144+[2]МТТ!O144+[2]ПС!O144+[2]ЛИЦ!O144+'[2]1'!O144+'[2]2'!O144</f>
        <v>21</v>
      </c>
      <c r="P144" s="34">
        <f>[2]ОП!P144+[2]МТТ!P144+[2]ПС!P144+[2]ЛИЦ!P144+'[2]1'!P144+'[2]2'!P144</f>
        <v>9</v>
      </c>
      <c r="Q144" s="34">
        <f>[2]ОП!Q144+[2]МТТ!Q144+[2]ПС!Q144+[2]ЛИЦ!Q144+'[2]1'!Q144+'[2]2'!Q144</f>
        <v>5</v>
      </c>
      <c r="R144" s="34">
        <f>[2]ОП!R144+[2]МТТ!R144+[2]ПС!R144+[2]ЛИЦ!R144+'[2]1'!R144+'[2]2'!R144</f>
        <v>22</v>
      </c>
      <c r="S144" s="34">
        <f>[2]ОП!S144+[2]МТТ!S144+[2]ПС!S144+[2]ЛИЦ!S144+'[2]1'!S144+'[2]2'!S144</f>
        <v>22</v>
      </c>
      <c r="T144" s="34">
        <f>[2]ОП!T144+[2]МТТ!T144+[2]ПС!T144+[2]ЛИЦ!T144+'[2]1'!T144+'[2]2'!T144</f>
        <v>6</v>
      </c>
      <c r="U144" s="34">
        <f>[2]ОП!U144+[2]МТТ!U144+[2]ПС!U144+[2]ЛИЦ!U144+'[2]1'!U144+'[2]2'!U144</f>
        <v>2</v>
      </c>
      <c r="V144" s="34">
        <f>[2]ОП!V144+[2]МТТ!V144+[2]ПС!V144+[2]ЛИЦ!V144+'[2]1'!V144+'[2]2'!V144</f>
        <v>19</v>
      </c>
      <c r="W144" s="34">
        <f>[2]ОП!W144+[2]МТТ!W144+[2]ПС!W144+[2]ЛИЦ!W144+'[2]1'!W144+'[2]2'!W144</f>
        <v>0</v>
      </c>
    </row>
    <row r="145" spans="1:23" ht="15.75" thickBot="1" x14ac:dyDescent="0.3">
      <c r="A145" s="41" t="s">
        <v>213</v>
      </c>
      <c r="B145" s="19" t="s">
        <v>57</v>
      </c>
      <c r="C145" s="34">
        <f>[2]ОП!C145+[2]МТТ!C145+[2]ПС!C145+[2]ЛИЦ!C145+'[2]1'!C145+'[2]2'!C145</f>
        <v>61</v>
      </c>
      <c r="D145" s="34">
        <f>[2]ОП!D145+[2]МТТ!D145+[2]ПС!D145+[2]ЛИЦ!D145+'[2]1'!D145+'[2]2'!D145</f>
        <v>0</v>
      </c>
      <c r="E145" s="34">
        <f>[2]ОП!E145+[2]МТТ!E145+[2]ПС!E145+[2]ЛИЦ!E145+'[2]1'!E145+'[2]2'!E145</f>
        <v>7</v>
      </c>
      <c r="F145" s="34">
        <f>[2]ОП!F145+[2]МТТ!F145+[2]ПС!F145+[2]ЛИЦ!F145+'[2]1'!F145+'[2]2'!F145</f>
        <v>43</v>
      </c>
      <c r="G145" s="34">
        <f>[2]ОП!G145+[2]МТТ!G145+[2]ПС!G145+[2]ЛИЦ!G145+'[2]1'!G145+'[2]2'!G145</f>
        <v>11</v>
      </c>
      <c r="H145" s="34">
        <f>[2]ОП!H145+[2]МТТ!H145+[2]ПС!H145+[2]ЛИЦ!H145+'[2]1'!H145+'[2]2'!H145</f>
        <v>0</v>
      </c>
      <c r="I145" s="34">
        <f>[2]ОП!I145+[2]МТТ!I145+[2]ПС!I145+[2]ЛИЦ!I145+'[2]1'!I145+'[2]2'!I145</f>
        <v>0</v>
      </c>
      <c r="J145" s="34">
        <f>[2]ОП!J145+[2]МТТ!J145+[2]ПС!J145+[2]ЛИЦ!J145+'[2]1'!J145+'[2]2'!J145</f>
        <v>0</v>
      </c>
      <c r="K145" s="34">
        <f>[2]ОП!K145+[2]МТТ!K145+[2]ПС!K145+[2]ЛИЦ!K145+'[2]1'!K145+'[2]2'!K145</f>
        <v>4</v>
      </c>
      <c r="L145" s="34">
        <f>[2]ОП!L145+[2]МТТ!L145+[2]ПС!L145+[2]ЛИЦ!L145+'[2]1'!L145+'[2]2'!L145</f>
        <v>0</v>
      </c>
      <c r="M145" s="34">
        <f>[2]ОП!M145+[2]МТТ!M145+[2]ПС!M145+[2]ЛИЦ!M145+'[2]1'!M145+'[2]2'!M145</f>
        <v>0</v>
      </c>
      <c r="N145" s="34">
        <f>[2]ОП!N145+[2]МТТ!N145+[2]ПС!N145+[2]ЛИЦ!N145+'[2]1'!N145+'[2]2'!N145</f>
        <v>0</v>
      </c>
      <c r="O145" s="34">
        <f>[2]ОП!O145+[2]МТТ!O145+[2]ПС!O145+[2]ЛИЦ!O145+'[2]1'!O145+'[2]2'!O145</f>
        <v>35</v>
      </c>
      <c r="P145" s="34">
        <f>[2]ОП!P145+[2]МТТ!P145+[2]ПС!P145+[2]ЛИЦ!P145+'[2]1'!P145+'[2]2'!P145</f>
        <v>0</v>
      </c>
      <c r="Q145" s="34">
        <f>[2]ОП!Q145+[2]МТТ!Q145+[2]ПС!Q145+[2]ЛИЦ!Q145+'[2]1'!Q145+'[2]2'!Q145</f>
        <v>8</v>
      </c>
      <c r="R145" s="34">
        <f>[2]ОП!R145+[2]МТТ!R145+[2]ПС!R145+[2]ЛИЦ!R145+'[2]1'!R145+'[2]2'!R145</f>
        <v>0</v>
      </c>
      <c r="S145" s="34">
        <f>[2]ОП!S145+[2]МТТ!S145+[2]ПС!S145+[2]ЛИЦ!S145+'[2]1'!S145+'[2]2'!S145</f>
        <v>0</v>
      </c>
      <c r="T145" s="34">
        <f>[2]ОП!T145+[2]МТТ!T145+[2]ПС!T145+[2]ЛИЦ!T145+'[2]1'!T145+'[2]2'!T145</f>
        <v>1</v>
      </c>
      <c r="U145" s="34">
        <f>[2]ОП!U145+[2]МТТ!U145+[2]ПС!U145+[2]ЛИЦ!U145+'[2]1'!U145+'[2]2'!U145</f>
        <v>10</v>
      </c>
      <c r="V145" s="34">
        <f>[2]ОП!V145+[2]МТТ!V145+[2]ПС!V145+[2]ЛИЦ!V145+'[2]1'!V145+'[2]2'!V145</f>
        <v>3</v>
      </c>
      <c r="W145" s="34">
        <f>[2]ОП!W145+[2]МТТ!W145+[2]ПС!W145+[2]ЛИЦ!W145+'[2]1'!W145+'[2]2'!W145</f>
        <v>0</v>
      </c>
    </row>
    <row r="146" spans="1:23" ht="15.75" thickBot="1" x14ac:dyDescent="0.3">
      <c r="A146" s="41" t="s">
        <v>214</v>
      </c>
      <c r="B146" s="19" t="s">
        <v>71</v>
      </c>
      <c r="C146" s="34">
        <f>[2]ОП!C146+[2]МТТ!C146+[2]ПС!C146+[2]ЛИЦ!C146+'[2]1'!C146+'[2]2'!C146</f>
        <v>7</v>
      </c>
      <c r="D146" s="34">
        <f>[2]ОП!D146+[2]МТТ!D146+[2]ПС!D146+[2]ЛИЦ!D146+'[2]1'!D146+'[2]2'!D146</f>
        <v>7</v>
      </c>
      <c r="E146" s="34">
        <f>[2]ОП!E146+[2]МТТ!E146+[2]ПС!E146+[2]ЛИЦ!E146+'[2]1'!E146+'[2]2'!E146</f>
        <v>0</v>
      </c>
      <c r="F146" s="34">
        <f>[2]ОП!F146+[2]МТТ!F146+[2]ПС!F146+[2]ЛИЦ!F146+'[2]1'!F146+'[2]2'!F146</f>
        <v>0</v>
      </c>
      <c r="G146" s="34">
        <f>[2]ОП!G146+[2]МТТ!G146+[2]ПС!G146+[2]ЛИЦ!G146+'[2]1'!G146+'[2]2'!G146</f>
        <v>0</v>
      </c>
      <c r="H146" s="34">
        <f>[2]ОП!H146+[2]МТТ!H146+[2]ПС!H146+[2]ЛИЦ!H146+'[2]1'!H146+'[2]2'!H146</f>
        <v>0</v>
      </c>
      <c r="I146" s="34">
        <f>[2]ОП!I146+[2]МТТ!I146+[2]ПС!I146+[2]ЛИЦ!I146+'[2]1'!I146+'[2]2'!I146</f>
        <v>0</v>
      </c>
      <c r="J146" s="34">
        <f>[2]ОП!J146+[2]МТТ!J146+[2]ПС!J146+[2]ЛИЦ!J146+'[2]1'!J146+'[2]2'!J146</f>
        <v>0</v>
      </c>
      <c r="K146" s="34">
        <f>[2]ОП!K146+[2]МТТ!K146+[2]ПС!K146+[2]ЛИЦ!K146+'[2]1'!K146+'[2]2'!K146</f>
        <v>1</v>
      </c>
      <c r="L146" s="34">
        <f>[2]ОП!L146+[2]МТТ!L146+[2]ПС!L146+[2]ЛИЦ!L146+'[2]1'!L146+'[2]2'!L146</f>
        <v>0</v>
      </c>
      <c r="M146" s="34">
        <f>[2]ОП!M146+[2]МТТ!M146+[2]ПС!M146+[2]ЛИЦ!M146+'[2]1'!M146+'[2]2'!M146</f>
        <v>0</v>
      </c>
      <c r="N146" s="34">
        <f>[2]ОП!N146+[2]МТТ!N146+[2]ПС!N146+[2]ЛИЦ!N146+'[2]1'!N146+'[2]2'!N146</f>
        <v>0</v>
      </c>
      <c r="O146" s="34">
        <f>[2]ОП!O146+[2]МТТ!O146+[2]ПС!O146+[2]ЛИЦ!O146+'[2]1'!O146+'[2]2'!O146</f>
        <v>1</v>
      </c>
      <c r="P146" s="34">
        <f>[2]ОП!P146+[2]МТТ!P146+[2]ПС!P146+[2]ЛИЦ!P146+'[2]1'!P146+'[2]2'!P146</f>
        <v>0</v>
      </c>
      <c r="Q146" s="34">
        <f>[2]ОП!Q146+[2]МТТ!Q146+[2]ПС!Q146+[2]ЛИЦ!Q146+'[2]1'!Q146+'[2]2'!Q146</f>
        <v>5</v>
      </c>
      <c r="R146" s="34">
        <f>[2]ОП!R146+[2]МТТ!R146+[2]ПС!R146+[2]ЛИЦ!R146+'[2]1'!R146+'[2]2'!R146</f>
        <v>0</v>
      </c>
      <c r="S146" s="34">
        <f>[2]ОП!S146+[2]МТТ!S146+[2]ПС!S146+[2]ЛИЦ!S146+'[2]1'!S146+'[2]2'!S146</f>
        <v>0</v>
      </c>
      <c r="T146" s="34">
        <f>[2]ОП!T146+[2]МТТ!T146+[2]ПС!T146+[2]ЛИЦ!T146+'[2]1'!T146+'[2]2'!T146</f>
        <v>0</v>
      </c>
      <c r="U146" s="34">
        <f>[2]ОП!U146+[2]МТТ!U146+[2]ПС!U146+[2]ЛИЦ!U146+'[2]1'!U146+'[2]2'!U146</f>
        <v>0</v>
      </c>
      <c r="V146" s="34">
        <f>[2]ОП!V146+[2]МТТ!V146+[2]ПС!V146+[2]ЛИЦ!V146+'[2]1'!V146+'[2]2'!V146</f>
        <v>0</v>
      </c>
      <c r="W146" s="34">
        <f>[2]ОП!W146+[2]МТТ!W146+[2]ПС!W146+[2]ЛИЦ!W146+'[2]1'!W146+'[2]2'!W146</f>
        <v>0</v>
      </c>
    </row>
    <row r="147" spans="1:23" ht="15.75" thickBot="1" x14ac:dyDescent="0.3">
      <c r="A147" s="41" t="s">
        <v>215</v>
      </c>
      <c r="B147" s="26" t="s">
        <v>216</v>
      </c>
      <c r="C147" s="34">
        <f>[2]ОП!C147+[2]МТТ!C147+[2]ПС!C147+[2]ЛИЦ!C147+'[2]1'!C147+'[2]2'!C147</f>
        <v>1</v>
      </c>
      <c r="D147" s="34">
        <f>[2]ОП!D147+[2]МТТ!D147+[2]ПС!D147+[2]ЛИЦ!D147+'[2]1'!D147+'[2]2'!D147</f>
        <v>0</v>
      </c>
      <c r="E147" s="34">
        <f>[2]ОП!E147+[2]МТТ!E147+[2]ПС!E147+[2]ЛИЦ!E147+'[2]1'!E147+'[2]2'!E147</f>
        <v>0</v>
      </c>
      <c r="F147" s="34">
        <f>[2]ОП!F147+[2]МТТ!F147+[2]ПС!F147+[2]ЛИЦ!F147+'[2]1'!F147+'[2]2'!F147</f>
        <v>1</v>
      </c>
      <c r="G147" s="34">
        <f>[2]ОП!G147+[2]МТТ!G147+[2]ПС!G147+[2]ЛИЦ!G147+'[2]1'!G147+'[2]2'!G147</f>
        <v>0</v>
      </c>
      <c r="H147" s="34">
        <f>[2]ОП!H147+[2]МТТ!H147+[2]ПС!H147+[2]ЛИЦ!H147+'[2]1'!H147+'[2]2'!H147</f>
        <v>0</v>
      </c>
      <c r="I147" s="34">
        <f>[2]ОП!I147+[2]МТТ!I147+[2]ПС!I147+[2]ЛИЦ!I147+'[2]1'!I147+'[2]2'!I147</f>
        <v>0</v>
      </c>
      <c r="J147" s="34">
        <f>[2]ОП!J147+[2]МТТ!J147+[2]ПС!J147+[2]ЛИЦ!J147+'[2]1'!J147+'[2]2'!J147</f>
        <v>0</v>
      </c>
      <c r="K147" s="34">
        <f>[2]ОП!K147+[2]МТТ!K147+[2]ПС!K147+[2]ЛИЦ!K147+'[2]1'!K147+'[2]2'!K147</f>
        <v>0</v>
      </c>
      <c r="L147" s="34">
        <f>[2]ОП!L147+[2]МТТ!L147+[2]ПС!L147+[2]ЛИЦ!L147+'[2]1'!L147+'[2]2'!L147</f>
        <v>0</v>
      </c>
      <c r="M147" s="34">
        <f>[2]ОП!M147+[2]МТТ!M147+[2]ПС!M147+[2]ЛИЦ!M147+'[2]1'!M147+'[2]2'!M147</f>
        <v>0</v>
      </c>
      <c r="N147" s="34">
        <f>[2]ОП!N147+[2]МТТ!N147+[2]ПС!N147+[2]ЛИЦ!N147+'[2]1'!N147+'[2]2'!N147</f>
        <v>0</v>
      </c>
      <c r="O147" s="34">
        <f>[2]ОП!O147+[2]МТТ!O147+[2]ПС!O147+[2]ЛИЦ!O147+'[2]1'!O147+'[2]2'!O147</f>
        <v>1</v>
      </c>
      <c r="P147" s="34">
        <f>[2]ОП!P147+[2]МТТ!P147+[2]ПС!P147+[2]ЛИЦ!P147+'[2]1'!P147+'[2]2'!P147</f>
        <v>0</v>
      </c>
      <c r="Q147" s="34">
        <f>[2]ОП!Q147+[2]МТТ!Q147+[2]ПС!Q147+[2]ЛИЦ!Q147+'[2]1'!Q147+'[2]2'!Q147</f>
        <v>0</v>
      </c>
      <c r="R147" s="34">
        <f>[2]ОП!R147+[2]МТТ!R147+[2]ПС!R147+[2]ЛИЦ!R147+'[2]1'!R147+'[2]2'!R147</f>
        <v>0</v>
      </c>
      <c r="S147" s="34">
        <f>[2]ОП!S147+[2]МТТ!S147+[2]ПС!S147+[2]ЛИЦ!S147+'[2]1'!S147+'[2]2'!S147</f>
        <v>0</v>
      </c>
      <c r="T147" s="34">
        <f>[2]ОП!T147+[2]МТТ!T147+[2]ПС!T147+[2]ЛИЦ!T147+'[2]1'!T147+'[2]2'!T147</f>
        <v>0</v>
      </c>
      <c r="U147" s="34">
        <f>[2]ОП!U147+[2]МТТ!U147+[2]ПС!U147+[2]ЛИЦ!U147+'[2]1'!U147+'[2]2'!U147</f>
        <v>0</v>
      </c>
      <c r="V147" s="34">
        <f>[2]ОП!V147+[2]МТТ!V147+[2]ПС!V147+[2]ЛИЦ!V147+'[2]1'!V147+'[2]2'!V147</f>
        <v>0</v>
      </c>
      <c r="W147" s="34">
        <f>[2]ОП!W147+[2]МТТ!W147+[2]ПС!W147+[2]ЛИЦ!W147+'[2]1'!W147+'[2]2'!W147</f>
        <v>0</v>
      </c>
    </row>
    <row r="148" spans="1:23" ht="15.75" thickBot="1" x14ac:dyDescent="0.3">
      <c r="A148" s="41" t="s">
        <v>217</v>
      </c>
      <c r="B148" s="19" t="s">
        <v>18</v>
      </c>
      <c r="C148" s="34">
        <f>[2]ОП!C148+[2]МТТ!C148+[2]ПС!C148+[2]ЛИЦ!C148+'[2]1'!C148+'[2]2'!C148</f>
        <v>1</v>
      </c>
      <c r="D148" s="34">
        <f>[2]ОП!D148+[2]МТТ!D148+[2]ПС!D148+[2]ЛИЦ!D148+'[2]1'!D148+'[2]2'!D148</f>
        <v>0</v>
      </c>
      <c r="E148" s="34">
        <f>[2]ОП!E148+[2]МТТ!E148+[2]ПС!E148+[2]ЛИЦ!E148+'[2]1'!E148+'[2]2'!E148</f>
        <v>0</v>
      </c>
      <c r="F148" s="34">
        <f>[2]ОП!F148+[2]МТТ!F148+[2]ПС!F148+[2]ЛИЦ!F148+'[2]1'!F148+'[2]2'!F148</f>
        <v>1</v>
      </c>
      <c r="G148" s="34">
        <f>[2]ОП!G148+[2]МТТ!G148+[2]ПС!G148+[2]ЛИЦ!G148+'[2]1'!G148+'[2]2'!G148</f>
        <v>0</v>
      </c>
      <c r="H148" s="34">
        <f>[2]ОП!H148+[2]МТТ!H148+[2]ПС!H148+[2]ЛИЦ!H148+'[2]1'!H148+'[2]2'!H148</f>
        <v>0</v>
      </c>
      <c r="I148" s="34">
        <f>[2]ОП!I148+[2]МТТ!I148+[2]ПС!I148+[2]ЛИЦ!I148+'[2]1'!I148+'[2]2'!I148</f>
        <v>0</v>
      </c>
      <c r="J148" s="34">
        <f>[2]ОП!J148+[2]МТТ!J148+[2]ПС!J148+[2]ЛИЦ!J148+'[2]1'!J148+'[2]2'!J148</f>
        <v>0</v>
      </c>
      <c r="K148" s="34">
        <f>[2]ОП!K148+[2]МТТ!K148+[2]ПС!K148+[2]ЛИЦ!K148+'[2]1'!K148+'[2]2'!K148</f>
        <v>0</v>
      </c>
      <c r="L148" s="34">
        <f>[2]ОП!L148+[2]МТТ!L148+[2]ПС!L148+[2]ЛИЦ!L148+'[2]1'!L148+'[2]2'!L148</f>
        <v>0</v>
      </c>
      <c r="M148" s="34">
        <f>[2]ОП!M148+[2]МТТ!M148+[2]ПС!M148+[2]ЛИЦ!M148+'[2]1'!M148+'[2]2'!M148</f>
        <v>0</v>
      </c>
      <c r="N148" s="34">
        <f>[2]ОП!N148+[2]МТТ!N148+[2]ПС!N148+[2]ЛИЦ!N148+'[2]1'!N148+'[2]2'!N148</f>
        <v>0</v>
      </c>
      <c r="O148" s="34">
        <f>[2]ОП!O148+[2]МТТ!O148+[2]ПС!O148+[2]ЛИЦ!O148+'[2]1'!O148+'[2]2'!O148</f>
        <v>1</v>
      </c>
      <c r="P148" s="34">
        <f>[2]ОП!P148+[2]МТТ!P148+[2]ПС!P148+[2]ЛИЦ!P148+'[2]1'!P148+'[2]2'!P148</f>
        <v>0</v>
      </c>
      <c r="Q148" s="34">
        <f>[2]ОП!Q148+[2]МТТ!Q148+[2]ПС!Q148+[2]ЛИЦ!Q148+'[2]1'!Q148+'[2]2'!Q148</f>
        <v>0</v>
      </c>
      <c r="R148" s="34">
        <f>[2]ОП!R148+[2]МТТ!R148+[2]ПС!R148+[2]ЛИЦ!R148+'[2]1'!R148+'[2]2'!R148</f>
        <v>0</v>
      </c>
      <c r="S148" s="34">
        <f>[2]ОП!S148+[2]МТТ!S148+[2]ПС!S148+[2]ЛИЦ!S148+'[2]1'!S148+'[2]2'!S148</f>
        <v>0</v>
      </c>
      <c r="T148" s="34">
        <f>[2]ОП!T148+[2]МТТ!T148+[2]ПС!T148+[2]ЛИЦ!T148+'[2]1'!T148+'[2]2'!T148</f>
        <v>0</v>
      </c>
      <c r="U148" s="34">
        <f>[2]ОП!U148+[2]МТТ!U148+[2]ПС!U148+[2]ЛИЦ!U148+'[2]1'!U148+'[2]2'!U148</f>
        <v>0</v>
      </c>
      <c r="V148" s="34">
        <f>[2]ОП!V148+[2]МТТ!V148+[2]ПС!V148+[2]ЛИЦ!V148+'[2]1'!V148+'[2]2'!V148</f>
        <v>0</v>
      </c>
      <c r="W148" s="34">
        <f>[2]ОП!W148+[2]МТТ!W148+[2]ПС!W148+[2]ЛИЦ!W148+'[2]1'!W148+'[2]2'!W148</f>
        <v>0</v>
      </c>
    </row>
    <row r="149" spans="1:23" ht="15.75" thickBot="1" x14ac:dyDescent="0.3">
      <c r="A149" s="41" t="s">
        <v>218</v>
      </c>
      <c r="B149" s="19" t="s">
        <v>57</v>
      </c>
      <c r="C149" s="34">
        <f>[2]ОП!C149+[2]МТТ!C149+[2]ПС!C149+[2]ЛИЦ!C149+'[2]1'!C149+'[2]2'!C149</f>
        <v>0</v>
      </c>
      <c r="D149" s="34">
        <f>[2]ОП!D149+[2]МТТ!D149+[2]ПС!D149+[2]ЛИЦ!D149+'[2]1'!D149+'[2]2'!D149</f>
        <v>0</v>
      </c>
      <c r="E149" s="34">
        <f>[2]ОП!E149+[2]МТТ!E149+[2]ПС!E149+[2]ЛИЦ!E149+'[2]1'!E149+'[2]2'!E149</f>
        <v>0</v>
      </c>
      <c r="F149" s="34">
        <f>[2]ОП!F149+[2]МТТ!F149+[2]ПС!F149+[2]ЛИЦ!F149+'[2]1'!F149+'[2]2'!F149</f>
        <v>0</v>
      </c>
      <c r="G149" s="34">
        <f>[2]ОП!G149+[2]МТТ!G149+[2]ПС!G149+[2]ЛИЦ!G149+'[2]1'!G149+'[2]2'!G149</f>
        <v>0</v>
      </c>
      <c r="H149" s="34">
        <f>[2]ОП!H149+[2]МТТ!H149+[2]ПС!H149+[2]ЛИЦ!H149+'[2]1'!H149+'[2]2'!H149</f>
        <v>0</v>
      </c>
      <c r="I149" s="34">
        <f>[2]ОП!I149+[2]МТТ!I149+[2]ПС!I149+[2]ЛИЦ!I149+'[2]1'!I149+'[2]2'!I149</f>
        <v>0</v>
      </c>
      <c r="J149" s="34">
        <f>[2]ОП!J149+[2]МТТ!J149+[2]ПС!J149+[2]ЛИЦ!J149+'[2]1'!J149+'[2]2'!J149</f>
        <v>0</v>
      </c>
      <c r="K149" s="34">
        <f>[2]ОП!K149+[2]МТТ!K149+[2]ПС!K149+[2]ЛИЦ!K149+'[2]1'!K149+'[2]2'!K149</f>
        <v>0</v>
      </c>
      <c r="L149" s="34">
        <f>[2]ОП!L149+[2]МТТ!L149+[2]ПС!L149+[2]ЛИЦ!L149+'[2]1'!L149+'[2]2'!L149</f>
        <v>0</v>
      </c>
      <c r="M149" s="34">
        <f>[2]ОП!M149+[2]МТТ!M149+[2]ПС!M149+[2]ЛИЦ!M149+'[2]1'!M149+'[2]2'!M149</f>
        <v>0</v>
      </c>
      <c r="N149" s="34">
        <f>[2]ОП!N149+[2]МТТ!N149+[2]ПС!N149+[2]ЛИЦ!N149+'[2]1'!N149+'[2]2'!N149</f>
        <v>0</v>
      </c>
      <c r="O149" s="34">
        <f>[2]ОП!O149+[2]МТТ!O149+[2]ПС!O149+[2]ЛИЦ!O149+'[2]1'!O149+'[2]2'!O149</f>
        <v>0</v>
      </c>
      <c r="P149" s="34">
        <f>[2]ОП!P149+[2]МТТ!P149+[2]ПС!P149+[2]ЛИЦ!P149+'[2]1'!P149+'[2]2'!P149</f>
        <v>0</v>
      </c>
      <c r="Q149" s="34">
        <f>[2]ОП!Q149+[2]МТТ!Q149+[2]ПС!Q149+[2]ЛИЦ!Q149+'[2]1'!Q149+'[2]2'!Q149</f>
        <v>0</v>
      </c>
      <c r="R149" s="34">
        <f>[2]ОП!R149+[2]МТТ!R149+[2]ПС!R149+[2]ЛИЦ!R149+'[2]1'!R149+'[2]2'!R149</f>
        <v>0</v>
      </c>
      <c r="S149" s="34">
        <f>[2]ОП!S149+[2]МТТ!S149+[2]ПС!S149+[2]ЛИЦ!S149+'[2]1'!S149+'[2]2'!S149</f>
        <v>0</v>
      </c>
      <c r="T149" s="34">
        <f>[2]ОП!T149+[2]МТТ!T149+[2]ПС!T149+[2]ЛИЦ!T149+'[2]1'!T149+'[2]2'!T149</f>
        <v>0</v>
      </c>
      <c r="U149" s="34">
        <f>[2]ОП!U149+[2]МТТ!U149+[2]ПС!U149+[2]ЛИЦ!U149+'[2]1'!U149+'[2]2'!U149</f>
        <v>0</v>
      </c>
      <c r="V149" s="34">
        <f>[2]ОП!V149+[2]МТТ!V149+[2]ПС!V149+[2]ЛИЦ!V149+'[2]1'!V149+'[2]2'!V149</f>
        <v>0</v>
      </c>
      <c r="W149" s="34">
        <f>[2]ОП!W149+[2]МТТ!W149+[2]ПС!W149+[2]ЛИЦ!W149+'[2]1'!W149+'[2]2'!W149</f>
        <v>0</v>
      </c>
    </row>
    <row r="150" spans="1:23" ht="15.75" thickBot="1" x14ac:dyDescent="0.3">
      <c r="A150" s="41" t="s">
        <v>219</v>
      </c>
      <c r="B150" s="19" t="s">
        <v>71</v>
      </c>
      <c r="C150" s="34">
        <f>[2]ОП!C150+[2]МТТ!C150+[2]ПС!C150+[2]ЛИЦ!C150+'[2]1'!C150+'[2]2'!C150</f>
        <v>0</v>
      </c>
      <c r="D150" s="34">
        <f>[2]ОП!D150+[2]МТТ!D150+[2]ПС!D150+[2]ЛИЦ!D150+'[2]1'!D150+'[2]2'!D150</f>
        <v>0</v>
      </c>
      <c r="E150" s="34">
        <f>[2]ОП!E150+[2]МТТ!E150+[2]ПС!E150+[2]ЛИЦ!E150+'[2]1'!E150+'[2]2'!E150</f>
        <v>0</v>
      </c>
      <c r="F150" s="34">
        <f>[2]ОП!F150+[2]МТТ!F150+[2]ПС!F150+[2]ЛИЦ!F150+'[2]1'!F150+'[2]2'!F150</f>
        <v>0</v>
      </c>
      <c r="G150" s="34">
        <f>[2]ОП!G150+[2]МТТ!G150+[2]ПС!G150+[2]ЛИЦ!G150+'[2]1'!G150+'[2]2'!G150</f>
        <v>0</v>
      </c>
      <c r="H150" s="34">
        <f>[2]ОП!H150+[2]МТТ!H150+[2]ПС!H150+[2]ЛИЦ!H150+'[2]1'!H150+'[2]2'!H150</f>
        <v>0</v>
      </c>
      <c r="I150" s="34">
        <f>[2]ОП!I150+[2]МТТ!I150+[2]ПС!I150+[2]ЛИЦ!I150+'[2]1'!I150+'[2]2'!I150</f>
        <v>0</v>
      </c>
      <c r="J150" s="34">
        <f>[2]ОП!J150+[2]МТТ!J150+[2]ПС!J150+[2]ЛИЦ!J150+'[2]1'!J150+'[2]2'!J150</f>
        <v>0</v>
      </c>
      <c r="K150" s="34">
        <f>[2]ОП!K150+[2]МТТ!K150+[2]ПС!K150+[2]ЛИЦ!K150+'[2]1'!K150+'[2]2'!K150</f>
        <v>0</v>
      </c>
      <c r="L150" s="34">
        <f>[2]ОП!L150+[2]МТТ!L150+[2]ПС!L150+[2]ЛИЦ!L150+'[2]1'!L150+'[2]2'!L150</f>
        <v>0</v>
      </c>
      <c r="M150" s="34">
        <f>[2]ОП!M150+[2]МТТ!M150+[2]ПС!M150+[2]ЛИЦ!M150+'[2]1'!M150+'[2]2'!M150</f>
        <v>0</v>
      </c>
      <c r="N150" s="34">
        <f>[2]ОП!N150+[2]МТТ!N150+[2]ПС!N150+[2]ЛИЦ!N150+'[2]1'!N150+'[2]2'!N150</f>
        <v>0</v>
      </c>
      <c r="O150" s="34">
        <f>[2]ОП!O150+[2]МТТ!O150+[2]ПС!O150+[2]ЛИЦ!O150+'[2]1'!O150+'[2]2'!O150</f>
        <v>0</v>
      </c>
      <c r="P150" s="34">
        <f>[2]ОП!P150+[2]МТТ!P150+[2]ПС!P150+[2]ЛИЦ!P150+'[2]1'!P150+'[2]2'!P150</f>
        <v>0</v>
      </c>
      <c r="Q150" s="34">
        <f>[2]ОП!Q150+[2]МТТ!Q150+[2]ПС!Q150+[2]ЛИЦ!Q150+'[2]1'!Q150+'[2]2'!Q150</f>
        <v>0</v>
      </c>
      <c r="R150" s="34">
        <f>[2]ОП!R150+[2]МТТ!R150+[2]ПС!R150+[2]ЛИЦ!R150+'[2]1'!R150+'[2]2'!R150</f>
        <v>0</v>
      </c>
      <c r="S150" s="34">
        <f>[2]ОП!S150+[2]МТТ!S150+[2]ПС!S150+[2]ЛИЦ!S150+'[2]1'!S150+'[2]2'!S150</f>
        <v>0</v>
      </c>
      <c r="T150" s="34">
        <f>[2]ОП!T150+[2]МТТ!T150+[2]ПС!T150+[2]ЛИЦ!T150+'[2]1'!T150+'[2]2'!T150</f>
        <v>0</v>
      </c>
      <c r="U150" s="34">
        <f>[2]ОП!U150+[2]МТТ!U150+[2]ПС!U150+[2]ЛИЦ!U150+'[2]1'!U150+'[2]2'!U150</f>
        <v>0</v>
      </c>
      <c r="V150" s="34">
        <f>[2]ОП!V150+[2]МТТ!V150+[2]ПС!V150+[2]ЛИЦ!V150+'[2]1'!V150+'[2]2'!V150</f>
        <v>0</v>
      </c>
      <c r="W150" s="34">
        <f>[2]ОП!W150+[2]МТТ!W150+[2]ПС!W150+[2]ЛИЦ!W150+'[2]1'!W150+'[2]2'!W150</f>
        <v>0</v>
      </c>
    </row>
    <row r="151" spans="1:23" ht="15.75" thickBot="1" x14ac:dyDescent="0.3">
      <c r="A151" s="41" t="s">
        <v>220</v>
      </c>
      <c r="B151" s="26" t="s">
        <v>221</v>
      </c>
      <c r="C151" s="34">
        <f>[2]ОП!C151+[2]МТТ!C151+[2]ПС!C151+[2]ЛИЦ!C151+'[2]1'!C151+'[2]2'!C151</f>
        <v>48</v>
      </c>
      <c r="D151" s="34">
        <f>[2]ОП!D151+[2]МТТ!D151+[2]ПС!D151+[2]ЛИЦ!D151+'[2]1'!D151+'[2]2'!D151</f>
        <v>5</v>
      </c>
      <c r="E151" s="34">
        <f>[2]ОП!E151+[2]МТТ!E151+[2]ПС!E151+[2]ЛИЦ!E151+'[2]1'!E151+'[2]2'!E151</f>
        <v>9</v>
      </c>
      <c r="F151" s="34">
        <f>[2]ОП!F151+[2]МТТ!F151+[2]ПС!F151+[2]ЛИЦ!F151+'[2]1'!F151+'[2]2'!F151</f>
        <v>30</v>
      </c>
      <c r="G151" s="34">
        <f>[2]ОП!G151+[2]МТТ!G151+[2]ПС!G151+[2]ЛИЦ!G151+'[2]1'!G151+'[2]2'!G151</f>
        <v>4</v>
      </c>
      <c r="H151" s="34">
        <f>[2]ОП!H151+[2]МТТ!H151+[2]ПС!H151+[2]ЛИЦ!H151+'[2]1'!H151+'[2]2'!H151</f>
        <v>0</v>
      </c>
      <c r="I151" s="34">
        <f>[2]ОП!I151+[2]МТТ!I151+[2]ПС!I151+[2]ЛИЦ!I151+'[2]1'!I151+'[2]2'!I151</f>
        <v>1</v>
      </c>
      <c r="J151" s="34">
        <f>[2]ОП!J151+[2]МТТ!J151+[2]ПС!J151+[2]ЛИЦ!J151+'[2]1'!J151+'[2]2'!J151</f>
        <v>0</v>
      </c>
      <c r="K151" s="34">
        <f>[2]ОП!K151+[2]МТТ!K151+[2]ПС!K151+[2]ЛИЦ!K151+'[2]1'!K151+'[2]2'!K151</f>
        <v>2</v>
      </c>
      <c r="L151" s="34">
        <f>[2]ОП!L151+[2]МТТ!L151+[2]ПС!L151+[2]ЛИЦ!L151+'[2]1'!L151+'[2]2'!L151</f>
        <v>0</v>
      </c>
      <c r="M151" s="34">
        <f>[2]ОП!M151+[2]МТТ!M151+[2]ПС!M151+[2]ЛИЦ!M151+'[2]1'!M151+'[2]2'!M151</f>
        <v>0</v>
      </c>
      <c r="N151" s="34">
        <f>[2]ОП!N151+[2]МТТ!N151+[2]ПС!N151+[2]ЛИЦ!N151+'[2]1'!N151+'[2]2'!N151</f>
        <v>0</v>
      </c>
      <c r="O151" s="34">
        <f>[2]ОП!O151+[2]МТТ!O151+[2]ПС!O151+[2]ЛИЦ!O151+'[2]1'!O151+'[2]2'!O151</f>
        <v>15</v>
      </c>
      <c r="P151" s="34">
        <f>[2]ОП!P151+[2]МТТ!P151+[2]ПС!P151+[2]ЛИЦ!P151+'[2]1'!P151+'[2]2'!P151</f>
        <v>3</v>
      </c>
      <c r="Q151" s="34">
        <f>[2]ОП!Q151+[2]МТТ!Q151+[2]ПС!Q151+[2]ЛИЦ!Q151+'[2]1'!Q151+'[2]2'!Q151</f>
        <v>3</v>
      </c>
      <c r="R151" s="34">
        <f>[2]ОП!R151+[2]МТТ!R151+[2]ПС!R151+[2]ЛИЦ!R151+'[2]1'!R151+'[2]2'!R151</f>
        <v>9</v>
      </c>
      <c r="S151" s="34">
        <f>[2]ОП!S151+[2]МТТ!S151+[2]ПС!S151+[2]ЛИЦ!S151+'[2]1'!S151+'[2]2'!S151</f>
        <v>0</v>
      </c>
      <c r="T151" s="34">
        <f>[2]ОП!T151+[2]МТТ!T151+[2]ПС!T151+[2]ЛИЦ!T151+'[2]1'!T151+'[2]2'!T151</f>
        <v>0</v>
      </c>
      <c r="U151" s="34">
        <f>[2]ОП!U151+[2]МТТ!U151+[2]ПС!U151+[2]ЛИЦ!U151+'[2]1'!U151+'[2]2'!U151</f>
        <v>4</v>
      </c>
      <c r="V151" s="34">
        <f>[2]ОП!V151+[2]МТТ!V151+[2]ПС!V151+[2]ЛИЦ!V151+'[2]1'!V151+'[2]2'!V151</f>
        <v>11</v>
      </c>
      <c r="W151" s="34">
        <f>[2]ОП!W151+[2]МТТ!W151+[2]ПС!W151+[2]ЛИЦ!W151+'[2]1'!W151+'[2]2'!W151</f>
        <v>0</v>
      </c>
    </row>
    <row r="152" spans="1:23" ht="15.75" thickBot="1" x14ac:dyDescent="0.3">
      <c r="A152" s="41" t="s">
        <v>222</v>
      </c>
      <c r="B152" s="19" t="s">
        <v>18</v>
      </c>
      <c r="C152" s="34">
        <f>[2]ОП!C152+[2]МТТ!C152+[2]ПС!C152+[2]ЛИЦ!C152+'[2]1'!C152+'[2]2'!C152</f>
        <v>23</v>
      </c>
      <c r="D152" s="34">
        <f>[2]ОП!D152+[2]МТТ!D152+[2]ПС!D152+[2]ЛИЦ!D152+'[2]1'!D152+'[2]2'!D152</f>
        <v>1</v>
      </c>
      <c r="E152" s="34">
        <f>[2]ОП!E152+[2]МТТ!E152+[2]ПС!E152+[2]ЛИЦ!E152+'[2]1'!E152+'[2]2'!E152</f>
        <v>2</v>
      </c>
      <c r="F152" s="34">
        <f>[2]ОП!F152+[2]МТТ!F152+[2]ПС!F152+[2]ЛИЦ!F152+'[2]1'!F152+'[2]2'!F152</f>
        <v>20</v>
      </c>
      <c r="G152" s="34">
        <f>[2]ОП!G152+[2]МТТ!G152+[2]ПС!G152+[2]ЛИЦ!G152+'[2]1'!G152+'[2]2'!G152</f>
        <v>0</v>
      </c>
      <c r="H152" s="34">
        <f>[2]ОП!H152+[2]МТТ!H152+[2]ПС!H152+[2]ЛИЦ!H152+'[2]1'!H152+'[2]2'!H152</f>
        <v>0</v>
      </c>
      <c r="I152" s="34">
        <f>[2]ОП!I152+[2]МТТ!I152+[2]ПС!I152+[2]ЛИЦ!I152+'[2]1'!I152+'[2]2'!I152</f>
        <v>1</v>
      </c>
      <c r="J152" s="34">
        <f>[2]ОП!J152+[2]МТТ!J152+[2]ПС!J152+[2]ЛИЦ!J152+'[2]1'!J152+'[2]2'!J152</f>
        <v>0</v>
      </c>
      <c r="K152" s="34">
        <f>[2]ОП!K152+[2]МТТ!K152+[2]ПС!K152+[2]ЛИЦ!K152+'[2]1'!K152+'[2]2'!K152</f>
        <v>0</v>
      </c>
      <c r="L152" s="34">
        <f>[2]ОП!L152+[2]МТТ!L152+[2]ПС!L152+[2]ЛИЦ!L152+'[2]1'!L152+'[2]2'!L152</f>
        <v>0</v>
      </c>
      <c r="M152" s="34">
        <f>[2]ОП!M152+[2]МТТ!M152+[2]ПС!M152+[2]ЛИЦ!M152+'[2]1'!M152+'[2]2'!M152</f>
        <v>0</v>
      </c>
      <c r="N152" s="34">
        <f>[2]ОП!N152+[2]МТТ!N152+[2]ПС!N152+[2]ЛИЦ!N152+'[2]1'!N152+'[2]2'!N152</f>
        <v>0</v>
      </c>
      <c r="O152" s="34">
        <f>[2]ОП!O152+[2]МТТ!O152+[2]ПС!O152+[2]ЛИЦ!O152+'[2]1'!O152+'[2]2'!O152</f>
        <v>3</v>
      </c>
      <c r="P152" s="34">
        <f>[2]ОП!P152+[2]МТТ!P152+[2]ПС!P152+[2]ЛИЦ!P152+'[2]1'!P152+'[2]2'!P152</f>
        <v>1</v>
      </c>
      <c r="Q152" s="34">
        <f>[2]ОП!Q152+[2]МТТ!Q152+[2]ПС!Q152+[2]ЛИЦ!Q152+'[2]1'!Q152+'[2]2'!Q152</f>
        <v>2</v>
      </c>
      <c r="R152" s="34">
        <f>[2]ОП!R152+[2]МТТ!R152+[2]ПС!R152+[2]ЛИЦ!R152+'[2]1'!R152+'[2]2'!R152</f>
        <v>9</v>
      </c>
      <c r="S152" s="34">
        <f>[2]ОП!S152+[2]МТТ!S152+[2]ПС!S152+[2]ЛИЦ!S152+'[2]1'!S152+'[2]2'!S152</f>
        <v>0</v>
      </c>
      <c r="T152" s="34">
        <f>[2]ОП!T152+[2]МТТ!T152+[2]ПС!T152+[2]ЛИЦ!T152+'[2]1'!T152+'[2]2'!T152</f>
        <v>0</v>
      </c>
      <c r="U152" s="34">
        <f>[2]ОП!U152+[2]МТТ!U152+[2]ПС!U152+[2]ЛИЦ!U152+'[2]1'!U152+'[2]2'!U152</f>
        <v>1</v>
      </c>
      <c r="V152" s="34">
        <f>[2]ОП!V152+[2]МТТ!V152+[2]ПС!V152+[2]ЛИЦ!V152+'[2]1'!V152+'[2]2'!V152</f>
        <v>6</v>
      </c>
      <c r="W152" s="34">
        <f>[2]ОП!W152+[2]МТТ!W152+[2]ПС!W152+[2]ЛИЦ!W152+'[2]1'!W152+'[2]2'!W152</f>
        <v>0</v>
      </c>
    </row>
    <row r="153" spans="1:23" ht="15.75" thickBot="1" x14ac:dyDescent="0.3">
      <c r="A153" s="41" t="s">
        <v>223</v>
      </c>
      <c r="B153" s="19" t="s">
        <v>57</v>
      </c>
      <c r="C153" s="34">
        <f>[2]ОП!C153+[2]МТТ!C153+[2]ПС!C153+[2]ЛИЦ!C153+'[2]1'!C153+'[2]2'!C153</f>
        <v>21</v>
      </c>
      <c r="D153" s="34">
        <f>[2]ОП!D153+[2]МТТ!D153+[2]ПС!D153+[2]ЛИЦ!D153+'[2]1'!D153+'[2]2'!D153</f>
        <v>0</v>
      </c>
      <c r="E153" s="34">
        <f>[2]ОП!E153+[2]МТТ!E153+[2]ПС!E153+[2]ЛИЦ!E153+'[2]1'!E153+'[2]2'!E153</f>
        <v>7</v>
      </c>
      <c r="F153" s="34">
        <f>[2]ОП!F153+[2]МТТ!F153+[2]ПС!F153+[2]ЛИЦ!F153+'[2]1'!F153+'[2]2'!F153</f>
        <v>10</v>
      </c>
      <c r="G153" s="34">
        <f>[2]ОП!G153+[2]МТТ!G153+[2]ПС!G153+[2]ЛИЦ!G153+'[2]1'!G153+'[2]2'!G153</f>
        <v>4</v>
      </c>
      <c r="H153" s="34">
        <f>[2]ОП!H153+[2]МТТ!H153+[2]ПС!H153+[2]ЛИЦ!H153+'[2]1'!H153+'[2]2'!H153</f>
        <v>0</v>
      </c>
      <c r="I153" s="34">
        <f>[2]ОП!I153+[2]МТТ!I153+[2]ПС!I153+[2]ЛИЦ!I153+'[2]1'!I153+'[2]2'!I153</f>
        <v>0</v>
      </c>
      <c r="J153" s="34">
        <f>[2]ОП!J153+[2]МТТ!J153+[2]ПС!J153+[2]ЛИЦ!J153+'[2]1'!J153+'[2]2'!J153</f>
        <v>0</v>
      </c>
      <c r="K153" s="34">
        <f>[2]ОП!K153+[2]МТТ!K153+[2]ПС!K153+[2]ЛИЦ!K153+'[2]1'!K153+'[2]2'!K153</f>
        <v>2</v>
      </c>
      <c r="L153" s="34">
        <f>[2]ОП!L153+[2]МТТ!L153+[2]ПС!L153+[2]ЛИЦ!L153+'[2]1'!L153+'[2]2'!L153</f>
        <v>0</v>
      </c>
      <c r="M153" s="34">
        <f>[2]ОП!M153+[2]МТТ!M153+[2]ПС!M153+[2]ЛИЦ!M153+'[2]1'!M153+'[2]2'!M153</f>
        <v>0</v>
      </c>
      <c r="N153" s="34">
        <f>[2]ОП!N153+[2]МТТ!N153+[2]ПС!N153+[2]ЛИЦ!N153+'[2]1'!N153+'[2]2'!N153</f>
        <v>0</v>
      </c>
      <c r="O153" s="34">
        <f>[2]ОП!O153+[2]МТТ!O153+[2]ПС!O153+[2]ЛИЦ!O153+'[2]1'!O153+'[2]2'!O153</f>
        <v>10</v>
      </c>
      <c r="P153" s="34">
        <f>[2]ОП!P153+[2]МТТ!P153+[2]ПС!P153+[2]ЛИЦ!P153+'[2]1'!P153+'[2]2'!P153</f>
        <v>0</v>
      </c>
      <c r="Q153" s="34">
        <f>[2]ОП!Q153+[2]МТТ!Q153+[2]ПС!Q153+[2]ЛИЦ!Q153+'[2]1'!Q153+'[2]2'!Q153</f>
        <v>1</v>
      </c>
      <c r="R153" s="34">
        <f>[2]ОП!R153+[2]МТТ!R153+[2]ПС!R153+[2]ЛИЦ!R153+'[2]1'!R153+'[2]2'!R153</f>
        <v>0</v>
      </c>
      <c r="S153" s="34">
        <f>[2]ОП!S153+[2]МТТ!S153+[2]ПС!S153+[2]ЛИЦ!S153+'[2]1'!S153+'[2]2'!S153</f>
        <v>0</v>
      </c>
      <c r="T153" s="34">
        <f>[2]ОП!T153+[2]МТТ!T153+[2]ПС!T153+[2]ЛИЦ!T153+'[2]1'!T153+'[2]2'!T153</f>
        <v>0</v>
      </c>
      <c r="U153" s="34">
        <f>[2]ОП!U153+[2]МТТ!U153+[2]ПС!U153+[2]ЛИЦ!U153+'[2]1'!U153+'[2]2'!U153</f>
        <v>3</v>
      </c>
      <c r="V153" s="34">
        <f>[2]ОП!V153+[2]МТТ!V153+[2]ПС!V153+[2]ЛИЦ!V153+'[2]1'!V153+'[2]2'!V153</f>
        <v>5</v>
      </c>
      <c r="W153" s="34">
        <f>[2]ОП!W153+[2]МТТ!W153+[2]ПС!W153+[2]ЛИЦ!W153+'[2]1'!W153+'[2]2'!W153</f>
        <v>0</v>
      </c>
    </row>
    <row r="154" spans="1:23" ht="15.75" thickBot="1" x14ac:dyDescent="0.3">
      <c r="A154" s="41" t="s">
        <v>224</v>
      </c>
      <c r="B154" s="19" t="s">
        <v>71</v>
      </c>
      <c r="C154" s="34">
        <f>[2]ОП!C154+[2]МТТ!C154+[2]ПС!C154+[2]ЛИЦ!C154+'[2]1'!C154+'[2]2'!C154</f>
        <v>4</v>
      </c>
      <c r="D154" s="34">
        <f>[2]ОП!D154+[2]МТТ!D154+[2]ПС!D154+[2]ЛИЦ!D154+'[2]1'!D154+'[2]2'!D154</f>
        <v>4</v>
      </c>
      <c r="E154" s="34">
        <f>[2]ОП!E154+[2]МТТ!E154+[2]ПС!E154+[2]ЛИЦ!E154+'[2]1'!E154+'[2]2'!E154</f>
        <v>0</v>
      </c>
      <c r="F154" s="34">
        <f>[2]ОП!F154+[2]МТТ!F154+[2]ПС!F154+[2]ЛИЦ!F154+'[2]1'!F154+'[2]2'!F154</f>
        <v>0</v>
      </c>
      <c r="G154" s="34">
        <f>[2]ОП!G154+[2]МТТ!G154+[2]ПС!G154+[2]ЛИЦ!G154+'[2]1'!G154+'[2]2'!G154</f>
        <v>0</v>
      </c>
      <c r="H154" s="34">
        <f>[2]ОП!H154+[2]МТТ!H154+[2]ПС!H154+[2]ЛИЦ!H154+'[2]1'!H154+'[2]2'!H154</f>
        <v>0</v>
      </c>
      <c r="I154" s="34">
        <f>[2]ОП!I154+[2]МТТ!I154+[2]ПС!I154+[2]ЛИЦ!I154+'[2]1'!I154+'[2]2'!I154</f>
        <v>0</v>
      </c>
      <c r="J154" s="34">
        <f>[2]ОП!J154+[2]МТТ!J154+[2]ПС!J154+[2]ЛИЦ!J154+'[2]1'!J154+'[2]2'!J154</f>
        <v>0</v>
      </c>
      <c r="K154" s="34">
        <f>[2]ОП!K154+[2]МТТ!K154+[2]ПС!K154+[2]ЛИЦ!K154+'[2]1'!K154+'[2]2'!K154</f>
        <v>0</v>
      </c>
      <c r="L154" s="34">
        <f>[2]ОП!L154+[2]МТТ!L154+[2]ПС!L154+[2]ЛИЦ!L154+'[2]1'!L154+'[2]2'!L154</f>
        <v>0</v>
      </c>
      <c r="M154" s="34">
        <f>[2]ОП!M154+[2]МТТ!M154+[2]ПС!M154+[2]ЛИЦ!M154+'[2]1'!M154+'[2]2'!M154</f>
        <v>0</v>
      </c>
      <c r="N154" s="34">
        <f>[2]ОП!N154+[2]МТТ!N154+[2]ПС!N154+[2]ЛИЦ!N154+'[2]1'!N154+'[2]2'!N154</f>
        <v>0</v>
      </c>
      <c r="O154" s="34">
        <f>[2]ОП!O154+[2]МТТ!O154+[2]ПС!O154+[2]ЛИЦ!O154+'[2]1'!O154+'[2]2'!O154</f>
        <v>2</v>
      </c>
      <c r="P154" s="34">
        <f>[2]ОП!P154+[2]МТТ!P154+[2]ПС!P154+[2]ЛИЦ!P154+'[2]1'!P154+'[2]2'!P154</f>
        <v>2</v>
      </c>
      <c r="Q154" s="34">
        <f>[2]ОП!Q154+[2]МТТ!Q154+[2]ПС!Q154+[2]ЛИЦ!Q154+'[2]1'!Q154+'[2]2'!Q154</f>
        <v>0</v>
      </c>
      <c r="R154" s="34">
        <f>[2]ОП!R154+[2]МТТ!R154+[2]ПС!R154+[2]ЛИЦ!R154+'[2]1'!R154+'[2]2'!R154</f>
        <v>0</v>
      </c>
      <c r="S154" s="34">
        <f>[2]ОП!S154+[2]МТТ!S154+[2]ПС!S154+[2]ЛИЦ!S154+'[2]1'!S154+'[2]2'!S154</f>
        <v>0</v>
      </c>
      <c r="T154" s="34">
        <f>[2]ОП!T154+[2]МТТ!T154+[2]ПС!T154+[2]ЛИЦ!T154+'[2]1'!T154+'[2]2'!T154</f>
        <v>0</v>
      </c>
      <c r="U154" s="34">
        <f>[2]ОП!U154+[2]МТТ!U154+[2]ПС!U154+[2]ЛИЦ!U154+'[2]1'!U154+'[2]2'!U154</f>
        <v>0</v>
      </c>
      <c r="V154" s="34">
        <f>[2]ОП!V154+[2]МТТ!V154+[2]ПС!V154+[2]ЛИЦ!V154+'[2]1'!V154+'[2]2'!V154</f>
        <v>0</v>
      </c>
      <c r="W154" s="34">
        <f>[2]ОП!W154+[2]МТТ!W154+[2]ПС!W154+[2]ЛИЦ!W154+'[2]1'!W154+'[2]2'!W154</f>
        <v>0</v>
      </c>
    </row>
    <row r="155" spans="1:23" ht="24.75" thickBot="1" x14ac:dyDescent="0.3">
      <c r="A155" s="38" t="s">
        <v>638</v>
      </c>
      <c r="B155" s="16" t="s">
        <v>226</v>
      </c>
      <c r="C155" s="43">
        <f>SUM(C159,C164,C168,C172)</f>
        <v>16146</v>
      </c>
      <c r="D155" s="43">
        <f t="shared" ref="D155:W155" si="28">SUM(D159,D164,D168,D172)</f>
        <v>1441</v>
      </c>
      <c r="E155" s="43">
        <f t="shared" si="28"/>
        <v>3090</v>
      </c>
      <c r="F155" s="43">
        <f t="shared" si="28"/>
        <v>10380</v>
      </c>
      <c r="G155" s="43">
        <f t="shared" si="28"/>
        <v>1235</v>
      </c>
      <c r="H155" s="43">
        <f t="shared" si="28"/>
        <v>0</v>
      </c>
      <c r="I155" s="43">
        <f t="shared" si="28"/>
        <v>200</v>
      </c>
      <c r="J155" s="43">
        <f t="shared" si="28"/>
        <v>0</v>
      </c>
      <c r="K155" s="43">
        <f t="shared" si="28"/>
        <v>1230</v>
      </c>
      <c r="L155" s="43">
        <f t="shared" si="28"/>
        <v>0</v>
      </c>
      <c r="M155" s="43">
        <f t="shared" si="28"/>
        <v>0</v>
      </c>
      <c r="N155" s="43">
        <f t="shared" si="28"/>
        <v>40</v>
      </c>
      <c r="O155" s="43">
        <f t="shared" si="28"/>
        <v>5990</v>
      </c>
      <c r="P155" s="43">
        <f t="shared" si="28"/>
        <v>780</v>
      </c>
      <c r="Q155" s="43">
        <f t="shared" si="28"/>
        <v>1006</v>
      </c>
      <c r="R155" s="43">
        <f t="shared" si="28"/>
        <v>2240</v>
      </c>
      <c r="S155" s="43">
        <f t="shared" si="28"/>
        <v>440</v>
      </c>
      <c r="T155" s="43">
        <f t="shared" si="28"/>
        <v>140</v>
      </c>
      <c r="U155" s="43">
        <f t="shared" si="28"/>
        <v>1040</v>
      </c>
      <c r="V155" s="43">
        <f t="shared" si="28"/>
        <v>3040</v>
      </c>
      <c r="W155" s="43">
        <f t="shared" si="28"/>
        <v>0</v>
      </c>
    </row>
    <row r="156" spans="1:23" ht="15.75" thickBot="1" x14ac:dyDescent="0.3">
      <c r="A156" s="41" t="s">
        <v>227</v>
      </c>
      <c r="B156" s="19" t="s">
        <v>18</v>
      </c>
      <c r="C156" s="43">
        <f>SUM(C161,C165,C169,C173)</f>
        <v>7360</v>
      </c>
      <c r="D156" s="43">
        <f t="shared" ref="D156:W158" si="29">SUM(D161,D165,D169,D173)</f>
        <v>360</v>
      </c>
      <c r="E156" s="43">
        <f t="shared" si="29"/>
        <v>740</v>
      </c>
      <c r="F156" s="43">
        <f t="shared" si="29"/>
        <v>6260</v>
      </c>
      <c r="G156" s="43">
        <f t="shared" si="29"/>
        <v>0</v>
      </c>
      <c r="H156" s="43">
        <f t="shared" si="29"/>
        <v>0</v>
      </c>
      <c r="I156" s="43">
        <f t="shared" si="29"/>
        <v>200</v>
      </c>
      <c r="J156" s="43">
        <f t="shared" si="29"/>
        <v>0</v>
      </c>
      <c r="K156" s="43">
        <f t="shared" si="29"/>
        <v>310</v>
      </c>
      <c r="L156" s="43">
        <f t="shared" si="29"/>
        <v>0</v>
      </c>
      <c r="M156" s="43">
        <f t="shared" si="29"/>
        <v>0</v>
      </c>
      <c r="N156" s="43">
        <f t="shared" si="29"/>
        <v>40</v>
      </c>
      <c r="O156" s="43">
        <f t="shared" si="29"/>
        <v>1220</v>
      </c>
      <c r="P156" s="43">
        <f t="shared" si="29"/>
        <v>380</v>
      </c>
      <c r="Q156" s="43">
        <f t="shared" si="29"/>
        <v>600</v>
      </c>
      <c r="R156" s="43">
        <f t="shared" si="29"/>
        <v>2240</v>
      </c>
      <c r="S156" s="43">
        <f t="shared" si="29"/>
        <v>440</v>
      </c>
      <c r="T156" s="43">
        <f t="shared" si="29"/>
        <v>120</v>
      </c>
      <c r="U156" s="43">
        <f t="shared" si="29"/>
        <v>240</v>
      </c>
      <c r="V156" s="43">
        <f t="shared" si="29"/>
        <v>1570</v>
      </c>
      <c r="W156" s="43">
        <f t="shared" si="29"/>
        <v>0</v>
      </c>
    </row>
    <row r="157" spans="1:23" ht="15.75" thickBot="1" x14ac:dyDescent="0.3">
      <c r="A157" s="41" t="s">
        <v>228</v>
      </c>
      <c r="B157" s="19" t="s">
        <v>57</v>
      </c>
      <c r="C157" s="43">
        <f>SUM(C162,C166,C170,C174)</f>
        <v>7705</v>
      </c>
      <c r="D157" s="43">
        <f t="shared" si="29"/>
        <v>0</v>
      </c>
      <c r="E157" s="43">
        <f t="shared" si="29"/>
        <v>2350</v>
      </c>
      <c r="F157" s="43">
        <f t="shared" si="29"/>
        <v>4120</v>
      </c>
      <c r="G157" s="43">
        <f t="shared" si="29"/>
        <v>1235</v>
      </c>
      <c r="H157" s="43">
        <f t="shared" si="29"/>
        <v>0</v>
      </c>
      <c r="I157" s="43">
        <f t="shared" si="29"/>
        <v>0</v>
      </c>
      <c r="J157" s="43">
        <f t="shared" si="29"/>
        <v>0</v>
      </c>
      <c r="K157" s="43">
        <f t="shared" si="29"/>
        <v>900</v>
      </c>
      <c r="L157" s="43">
        <f t="shared" si="29"/>
        <v>0</v>
      </c>
      <c r="M157" s="43">
        <f t="shared" si="29"/>
        <v>0</v>
      </c>
      <c r="N157" s="43">
        <f t="shared" si="29"/>
        <v>0</v>
      </c>
      <c r="O157" s="43">
        <f t="shared" si="29"/>
        <v>4150</v>
      </c>
      <c r="P157" s="43">
        <f t="shared" si="29"/>
        <v>0</v>
      </c>
      <c r="Q157" s="43">
        <f t="shared" si="29"/>
        <v>365</v>
      </c>
      <c r="R157" s="43">
        <f t="shared" si="29"/>
        <v>0</v>
      </c>
      <c r="S157" s="43">
        <f t="shared" si="29"/>
        <v>0</v>
      </c>
      <c r="T157" s="43">
        <f t="shared" si="29"/>
        <v>20</v>
      </c>
      <c r="U157" s="43">
        <f t="shared" si="29"/>
        <v>800</v>
      </c>
      <c r="V157" s="43">
        <f t="shared" si="29"/>
        <v>1470</v>
      </c>
      <c r="W157" s="43">
        <f t="shared" si="29"/>
        <v>0</v>
      </c>
    </row>
    <row r="158" spans="1:23" ht="15.75" thickBot="1" x14ac:dyDescent="0.3">
      <c r="A158" s="41" t="s">
        <v>229</v>
      </c>
      <c r="B158" s="19" t="s">
        <v>71</v>
      </c>
      <c r="C158" s="43">
        <f>SUM(C163,C167,C171,C175)</f>
        <v>1081</v>
      </c>
      <c r="D158" s="43">
        <f t="shared" si="29"/>
        <v>1081</v>
      </c>
      <c r="E158" s="43">
        <f t="shared" si="29"/>
        <v>0</v>
      </c>
      <c r="F158" s="43">
        <f t="shared" si="29"/>
        <v>0</v>
      </c>
      <c r="G158" s="43">
        <f t="shared" si="29"/>
        <v>0</v>
      </c>
      <c r="H158" s="43">
        <f t="shared" si="29"/>
        <v>0</v>
      </c>
      <c r="I158" s="43">
        <f t="shared" si="29"/>
        <v>0</v>
      </c>
      <c r="J158" s="43">
        <f t="shared" si="29"/>
        <v>0</v>
      </c>
      <c r="K158" s="43">
        <f t="shared" si="29"/>
        <v>20</v>
      </c>
      <c r="L158" s="43">
        <f t="shared" si="29"/>
        <v>0</v>
      </c>
      <c r="M158" s="43">
        <f t="shared" si="29"/>
        <v>0</v>
      </c>
      <c r="N158" s="43">
        <f t="shared" si="29"/>
        <v>0</v>
      </c>
      <c r="O158" s="43">
        <f t="shared" si="29"/>
        <v>620</v>
      </c>
      <c r="P158" s="43">
        <f t="shared" si="29"/>
        <v>400</v>
      </c>
      <c r="Q158" s="43">
        <f t="shared" si="29"/>
        <v>41</v>
      </c>
      <c r="R158" s="43">
        <f t="shared" si="29"/>
        <v>0</v>
      </c>
      <c r="S158" s="43">
        <f t="shared" si="29"/>
        <v>0</v>
      </c>
      <c r="T158" s="43">
        <f t="shared" si="29"/>
        <v>0</v>
      </c>
      <c r="U158" s="43">
        <f t="shared" si="29"/>
        <v>0</v>
      </c>
      <c r="V158" s="43">
        <f t="shared" si="29"/>
        <v>0</v>
      </c>
      <c r="W158" s="43">
        <f t="shared" si="29"/>
        <v>0</v>
      </c>
    </row>
    <row r="159" spans="1:23" ht="24" x14ac:dyDescent="0.25">
      <c r="A159" s="210" t="s">
        <v>230</v>
      </c>
      <c r="B159" s="24" t="s">
        <v>231</v>
      </c>
      <c r="C159" s="261">
        <f>[2]ОП!C159+[2]МТТ!C159+[2]ПС!C159+[2]ЛИЦ!C159+'[2]1'!C159+'[2]2'!C159</f>
        <v>0</v>
      </c>
      <c r="D159" s="261">
        <f>[2]ОП!D159+[2]МТТ!D159+[2]ПС!D159+[2]ЛИЦ!D159+'[2]1'!D159+'[2]2'!D159</f>
        <v>0</v>
      </c>
      <c r="E159" s="261">
        <f>[2]ОП!E159+[2]МТТ!E159+[2]ПС!E159+[2]ЛИЦ!E159+'[2]1'!E159+'[2]2'!E159</f>
        <v>0</v>
      </c>
      <c r="F159" s="261">
        <f>[2]ОП!F159+[2]МТТ!F159+[2]ПС!F159+[2]ЛИЦ!F159+'[2]1'!F159+'[2]2'!F159</f>
        <v>0</v>
      </c>
      <c r="G159" s="261">
        <f>[2]ОП!G159+[2]МТТ!G159+[2]ПС!G159+[2]ЛИЦ!G159+'[2]1'!G159+'[2]2'!G159</f>
        <v>0</v>
      </c>
      <c r="H159" s="261">
        <f>[2]ОП!H159+[2]МТТ!H159+[2]ПС!H159+[2]ЛИЦ!H159+'[2]1'!H159+'[2]2'!H159</f>
        <v>0</v>
      </c>
      <c r="I159" s="261">
        <f>[2]ОП!I159+[2]МТТ!I159+[2]ПС!I159+[2]ЛИЦ!I159+'[2]1'!I159+'[2]2'!I159</f>
        <v>0</v>
      </c>
      <c r="J159" s="261">
        <f>[2]ОП!J159+[2]МТТ!J159+[2]ПС!J159+[2]ЛИЦ!J159+'[2]1'!J159+'[2]2'!J159</f>
        <v>0</v>
      </c>
      <c r="K159" s="261">
        <f>[2]ОП!K159+[2]МТТ!K159+[2]ПС!K159+[2]ЛИЦ!K159+'[2]1'!K159+'[2]2'!K159</f>
        <v>0</v>
      </c>
      <c r="L159" s="261">
        <f>[2]ОП!L159+[2]МТТ!L159+[2]ПС!L159+[2]ЛИЦ!L159+'[2]1'!L159+'[2]2'!L159</f>
        <v>0</v>
      </c>
      <c r="M159" s="261">
        <f>[2]ОП!M159+[2]МТТ!M159+[2]ПС!M159+[2]ЛИЦ!M159+'[2]1'!M159+'[2]2'!M159</f>
        <v>0</v>
      </c>
      <c r="N159" s="261">
        <f>[2]ОП!N159+[2]МТТ!N159+[2]ПС!N159+[2]ЛИЦ!N159+'[2]1'!N159+'[2]2'!N159</f>
        <v>0</v>
      </c>
      <c r="O159" s="261">
        <f>[2]ОП!O159+[2]МТТ!O159+[2]ПС!O159+[2]ЛИЦ!O159+'[2]1'!O159+'[2]2'!O159</f>
        <v>0</v>
      </c>
      <c r="P159" s="261">
        <f>[2]ОП!P159+[2]МТТ!P159+[2]ПС!P159+[2]ЛИЦ!P159+'[2]1'!P159+'[2]2'!P159</f>
        <v>0</v>
      </c>
      <c r="Q159" s="261">
        <f>[2]ОП!Q159+[2]МТТ!Q159+[2]ПС!Q159+[2]ЛИЦ!Q159+'[2]1'!Q159+'[2]2'!Q159</f>
        <v>0</v>
      </c>
      <c r="R159" s="261">
        <f>[2]ОП!R159+[2]МТТ!R159+[2]ПС!R159+[2]ЛИЦ!R159+'[2]1'!R159+'[2]2'!R159</f>
        <v>0</v>
      </c>
      <c r="S159" s="261">
        <f>[2]ОП!S159+[2]МТТ!S159+[2]ПС!S159+[2]ЛИЦ!S159+'[2]1'!S159+'[2]2'!S159</f>
        <v>0</v>
      </c>
      <c r="T159" s="261">
        <f>[2]ОП!T159+[2]МТТ!T159+[2]ПС!T159+[2]ЛИЦ!T159+'[2]1'!T159+'[2]2'!T159</f>
        <v>0</v>
      </c>
      <c r="U159" s="261">
        <f>[2]ОП!U159+[2]МТТ!U159+[2]ПС!U159+[2]ЛИЦ!U159+'[2]1'!U159+'[2]2'!U159</f>
        <v>0</v>
      </c>
      <c r="V159" s="261">
        <f>[2]ОП!V159+[2]МТТ!V159+[2]ПС!V159+[2]ЛИЦ!V159+'[2]1'!V159+'[2]2'!V159</f>
        <v>0</v>
      </c>
      <c r="W159" s="261">
        <f>[2]ОП!W159+[2]МТТ!W159+[2]ПС!W159+[2]ЛИЦ!W159+'[2]1'!W159+'[2]2'!W159</f>
        <v>0</v>
      </c>
    </row>
    <row r="160" spans="1:23" ht="15.75" thickBot="1" x14ac:dyDescent="0.3">
      <c r="A160" s="211"/>
      <c r="B160" s="26" t="s">
        <v>206</v>
      </c>
      <c r="C160" s="262">
        <f>[2]ОП!C160+[2]МТТ!C160+[2]ПС!C160+[2]ЛИЦ!C160+'[2]1'!C160+'[2]2'!C160</f>
        <v>0</v>
      </c>
      <c r="D160" s="262">
        <f>[2]ОП!D160+[2]МТТ!D160+[2]ПС!D160+[2]ЛИЦ!D160+'[2]1'!D160+'[2]2'!D160</f>
        <v>0</v>
      </c>
      <c r="E160" s="262">
        <f>[2]ОП!E160+[2]МТТ!E160+[2]ПС!E160+[2]ЛИЦ!E160+'[2]1'!E160+'[2]2'!E160</f>
        <v>0</v>
      </c>
      <c r="F160" s="262">
        <f>[2]ОП!F160+[2]МТТ!F160+[2]ПС!F160+[2]ЛИЦ!F160+'[2]1'!F160+'[2]2'!F160</f>
        <v>0</v>
      </c>
      <c r="G160" s="262">
        <f>[2]ОП!G160+[2]МТТ!G160+[2]ПС!G160+[2]ЛИЦ!G160+'[2]1'!G160+'[2]2'!G160</f>
        <v>0</v>
      </c>
      <c r="H160" s="262">
        <f>[2]ОП!H160+[2]МТТ!H160+[2]ПС!H160+[2]ЛИЦ!H160+'[2]1'!H160+'[2]2'!H160</f>
        <v>0</v>
      </c>
      <c r="I160" s="262">
        <f>[2]ОП!I160+[2]МТТ!I160+[2]ПС!I160+[2]ЛИЦ!I160+'[2]1'!I160+'[2]2'!I160</f>
        <v>0</v>
      </c>
      <c r="J160" s="262">
        <f>[2]ОП!J160+[2]МТТ!J160+[2]ПС!J160+[2]ЛИЦ!J160+'[2]1'!J160+'[2]2'!J160</f>
        <v>0</v>
      </c>
      <c r="K160" s="262">
        <f>[2]ОП!K160+[2]МТТ!K160+[2]ПС!K160+[2]ЛИЦ!K160+'[2]1'!K160+'[2]2'!K160</f>
        <v>0</v>
      </c>
      <c r="L160" s="262">
        <f>[2]ОП!L160+[2]МТТ!L160+[2]ПС!L160+[2]ЛИЦ!L160+'[2]1'!L160+'[2]2'!L160</f>
        <v>0</v>
      </c>
      <c r="M160" s="262">
        <f>[2]ОП!M160+[2]МТТ!M160+[2]ПС!M160+[2]ЛИЦ!M160+'[2]1'!M160+'[2]2'!M160</f>
        <v>0</v>
      </c>
      <c r="N160" s="262">
        <f>[2]ОП!N160+[2]МТТ!N160+[2]ПС!N160+[2]ЛИЦ!N160+'[2]1'!N160+'[2]2'!N160</f>
        <v>0</v>
      </c>
      <c r="O160" s="262">
        <f>[2]ОП!O160+[2]МТТ!O160+[2]ПС!O160+[2]ЛИЦ!O160+'[2]1'!O160+'[2]2'!O160</f>
        <v>0</v>
      </c>
      <c r="P160" s="262">
        <f>[2]ОП!P160+[2]МТТ!P160+[2]ПС!P160+[2]ЛИЦ!P160+'[2]1'!P160+'[2]2'!P160</f>
        <v>0</v>
      </c>
      <c r="Q160" s="262">
        <f>[2]ОП!Q160+[2]МТТ!Q160+[2]ПС!Q160+[2]ЛИЦ!Q160+'[2]1'!Q160+'[2]2'!Q160</f>
        <v>0</v>
      </c>
      <c r="R160" s="262">
        <f>[2]ОП!R160+[2]МТТ!R160+[2]ПС!R160+[2]ЛИЦ!R160+'[2]1'!R160+'[2]2'!R160</f>
        <v>0</v>
      </c>
      <c r="S160" s="262">
        <f>[2]ОП!S160+[2]МТТ!S160+[2]ПС!S160+[2]ЛИЦ!S160+'[2]1'!S160+'[2]2'!S160</f>
        <v>0</v>
      </c>
      <c r="T160" s="262">
        <f>[2]ОП!T160+[2]МТТ!T160+[2]ПС!T160+[2]ЛИЦ!T160+'[2]1'!T160+'[2]2'!T160</f>
        <v>0</v>
      </c>
      <c r="U160" s="262">
        <f>[2]ОП!U160+[2]МТТ!U160+[2]ПС!U160+[2]ЛИЦ!U160+'[2]1'!U160+'[2]2'!U160</f>
        <v>0</v>
      </c>
      <c r="V160" s="262">
        <f>[2]ОП!V160+[2]МТТ!V160+[2]ПС!V160+[2]ЛИЦ!V160+'[2]1'!V160+'[2]2'!V160</f>
        <v>0</v>
      </c>
      <c r="W160" s="262">
        <f>[2]ОП!W160+[2]МТТ!W160+[2]ПС!W160+[2]ЛИЦ!W160+'[2]1'!W160+'[2]2'!W160</f>
        <v>0</v>
      </c>
    </row>
    <row r="161" spans="1:23" ht="15.75" thickBot="1" x14ac:dyDescent="0.3">
      <c r="A161" s="41" t="s">
        <v>232</v>
      </c>
      <c r="B161" s="19" t="s">
        <v>18</v>
      </c>
      <c r="C161" s="44">
        <f>[2]ОП!C161+[2]МТТ!C161+[2]ПС!C161+[2]ЛИЦ!C161+'[2]1'!C161+'[2]2'!C161</f>
        <v>0</v>
      </c>
      <c r="D161" s="44">
        <f>[2]ОП!D161+[2]МТТ!D161+[2]ПС!D161+[2]ЛИЦ!D161+'[2]1'!D161+'[2]2'!D161</f>
        <v>0</v>
      </c>
      <c r="E161" s="44">
        <f>[2]ОП!E161+[2]МТТ!E161+[2]ПС!E161+[2]ЛИЦ!E161+'[2]1'!E161+'[2]2'!E161</f>
        <v>0</v>
      </c>
      <c r="F161" s="44">
        <f>[2]ОП!F161+[2]МТТ!F161+[2]ПС!F161+[2]ЛИЦ!F161+'[2]1'!F161+'[2]2'!F161</f>
        <v>0</v>
      </c>
      <c r="G161" s="44">
        <f>[2]ОП!G161+[2]МТТ!G161+[2]ПС!G161+[2]ЛИЦ!G161+'[2]1'!G161+'[2]2'!G161</f>
        <v>0</v>
      </c>
      <c r="H161" s="44">
        <f>[2]ОП!H161+[2]МТТ!H161+[2]ПС!H161+[2]ЛИЦ!H161+'[2]1'!H161+'[2]2'!H161</f>
        <v>0</v>
      </c>
      <c r="I161" s="44">
        <f>[2]ОП!I161+[2]МТТ!I161+[2]ПС!I161+[2]ЛИЦ!I161+'[2]1'!I161+'[2]2'!I161</f>
        <v>0</v>
      </c>
      <c r="J161" s="44">
        <f>[2]ОП!J161+[2]МТТ!J161+[2]ПС!J161+[2]ЛИЦ!J161+'[2]1'!J161+'[2]2'!J161</f>
        <v>0</v>
      </c>
      <c r="K161" s="44">
        <f>[2]ОП!K161+[2]МТТ!K161+[2]ПС!K161+[2]ЛИЦ!K161+'[2]1'!K161+'[2]2'!K161</f>
        <v>0</v>
      </c>
      <c r="L161" s="44">
        <f>[2]ОП!L161+[2]МТТ!L161+[2]ПС!L161+[2]ЛИЦ!L161+'[2]1'!L161+'[2]2'!L161</f>
        <v>0</v>
      </c>
      <c r="M161" s="44">
        <f>[2]ОП!M161+[2]МТТ!M161+[2]ПС!M161+[2]ЛИЦ!M161+'[2]1'!M161+'[2]2'!M161</f>
        <v>0</v>
      </c>
      <c r="N161" s="44">
        <f>[2]ОП!N161+[2]МТТ!N161+[2]ПС!N161+[2]ЛИЦ!N161+'[2]1'!N161+'[2]2'!N161</f>
        <v>0</v>
      </c>
      <c r="O161" s="44">
        <f>[2]ОП!O161+[2]МТТ!O161+[2]ПС!O161+[2]ЛИЦ!O161+'[2]1'!O161+'[2]2'!O161</f>
        <v>0</v>
      </c>
      <c r="P161" s="44">
        <f>[2]ОП!P161+[2]МТТ!P161+[2]ПС!P161+[2]ЛИЦ!P161+'[2]1'!P161+'[2]2'!P161</f>
        <v>0</v>
      </c>
      <c r="Q161" s="44">
        <f>[2]ОП!Q161+[2]МТТ!Q161+[2]ПС!Q161+[2]ЛИЦ!Q161+'[2]1'!Q161+'[2]2'!Q161</f>
        <v>0</v>
      </c>
      <c r="R161" s="44">
        <f>[2]ОП!R161+[2]МТТ!R161+[2]ПС!R161+[2]ЛИЦ!R161+'[2]1'!R161+'[2]2'!R161</f>
        <v>0</v>
      </c>
      <c r="S161" s="44">
        <f>[2]ОП!S161+[2]МТТ!S161+[2]ПС!S161+[2]ЛИЦ!S161+'[2]1'!S161+'[2]2'!S161</f>
        <v>0</v>
      </c>
      <c r="T161" s="44">
        <f>[2]ОП!T161+[2]МТТ!T161+[2]ПС!T161+[2]ЛИЦ!T161+'[2]1'!T161+'[2]2'!T161</f>
        <v>0</v>
      </c>
      <c r="U161" s="44">
        <f>[2]ОП!U161+[2]МТТ!U161+[2]ПС!U161+[2]ЛИЦ!U161+'[2]1'!U161+'[2]2'!U161</f>
        <v>0</v>
      </c>
      <c r="V161" s="44">
        <f>[2]ОП!V161+[2]МТТ!V161+[2]ПС!V161+[2]ЛИЦ!V161+'[2]1'!V161+'[2]2'!V161</f>
        <v>0</v>
      </c>
      <c r="W161" s="44">
        <f>[2]ОП!W161+[2]МТТ!W161+[2]ПС!W161+[2]ЛИЦ!W161+'[2]1'!W161+'[2]2'!W161</f>
        <v>0</v>
      </c>
    </row>
    <row r="162" spans="1:23" ht="15.75" thickBot="1" x14ac:dyDescent="0.3">
      <c r="A162" s="41" t="s">
        <v>233</v>
      </c>
      <c r="B162" s="19" t="s">
        <v>57</v>
      </c>
      <c r="C162" s="44">
        <f>[2]ОП!C162+[2]МТТ!C162+[2]ПС!C162+[2]ЛИЦ!C162+'[2]1'!C162+'[2]2'!C162</f>
        <v>0</v>
      </c>
      <c r="D162" s="44">
        <f>[2]ОП!D162+[2]МТТ!D162+[2]ПС!D162+[2]ЛИЦ!D162+'[2]1'!D162+'[2]2'!D162</f>
        <v>0</v>
      </c>
      <c r="E162" s="44">
        <f>[2]ОП!E162+[2]МТТ!E162+[2]ПС!E162+[2]ЛИЦ!E162+'[2]1'!E162+'[2]2'!E162</f>
        <v>0</v>
      </c>
      <c r="F162" s="44">
        <f>[2]ОП!F162+[2]МТТ!F162+[2]ПС!F162+[2]ЛИЦ!F162+'[2]1'!F162+'[2]2'!F162</f>
        <v>0</v>
      </c>
      <c r="G162" s="44">
        <f>[2]ОП!G162+[2]МТТ!G162+[2]ПС!G162+[2]ЛИЦ!G162+'[2]1'!G162+'[2]2'!G162</f>
        <v>0</v>
      </c>
      <c r="H162" s="44">
        <f>[2]ОП!H162+[2]МТТ!H162+[2]ПС!H162+[2]ЛИЦ!H162+'[2]1'!H162+'[2]2'!H162</f>
        <v>0</v>
      </c>
      <c r="I162" s="44">
        <f>[2]ОП!I162+[2]МТТ!I162+[2]ПС!I162+[2]ЛИЦ!I162+'[2]1'!I162+'[2]2'!I162</f>
        <v>0</v>
      </c>
      <c r="J162" s="44">
        <f>[2]ОП!J162+[2]МТТ!J162+[2]ПС!J162+[2]ЛИЦ!J162+'[2]1'!J162+'[2]2'!J162</f>
        <v>0</v>
      </c>
      <c r="K162" s="44">
        <f>[2]ОП!K162+[2]МТТ!K162+[2]ПС!K162+[2]ЛИЦ!K162+'[2]1'!K162+'[2]2'!K162</f>
        <v>0</v>
      </c>
      <c r="L162" s="44">
        <f>[2]ОП!L162+[2]МТТ!L162+[2]ПС!L162+[2]ЛИЦ!L162+'[2]1'!L162+'[2]2'!L162</f>
        <v>0</v>
      </c>
      <c r="M162" s="44">
        <f>[2]ОП!M162+[2]МТТ!M162+[2]ПС!M162+[2]ЛИЦ!M162+'[2]1'!M162+'[2]2'!M162</f>
        <v>0</v>
      </c>
      <c r="N162" s="44">
        <f>[2]ОП!N162+[2]МТТ!N162+[2]ПС!N162+[2]ЛИЦ!N162+'[2]1'!N162+'[2]2'!N162</f>
        <v>0</v>
      </c>
      <c r="O162" s="44">
        <f>[2]ОП!O162+[2]МТТ!O162+[2]ПС!O162+[2]ЛИЦ!O162+'[2]1'!O162+'[2]2'!O162</f>
        <v>0</v>
      </c>
      <c r="P162" s="44">
        <f>[2]ОП!P162+[2]МТТ!P162+[2]ПС!P162+[2]ЛИЦ!P162+'[2]1'!P162+'[2]2'!P162</f>
        <v>0</v>
      </c>
      <c r="Q162" s="44">
        <f>[2]ОП!Q162+[2]МТТ!Q162+[2]ПС!Q162+[2]ЛИЦ!Q162+'[2]1'!Q162+'[2]2'!Q162</f>
        <v>0</v>
      </c>
      <c r="R162" s="44">
        <f>[2]ОП!R162+[2]МТТ!R162+[2]ПС!R162+[2]ЛИЦ!R162+'[2]1'!R162+'[2]2'!R162</f>
        <v>0</v>
      </c>
      <c r="S162" s="44">
        <f>[2]ОП!S162+[2]МТТ!S162+[2]ПС!S162+[2]ЛИЦ!S162+'[2]1'!S162+'[2]2'!S162</f>
        <v>0</v>
      </c>
      <c r="T162" s="44">
        <f>[2]ОП!T162+[2]МТТ!T162+[2]ПС!T162+[2]ЛИЦ!T162+'[2]1'!T162+'[2]2'!T162</f>
        <v>0</v>
      </c>
      <c r="U162" s="44">
        <f>[2]ОП!U162+[2]МТТ!U162+[2]ПС!U162+[2]ЛИЦ!U162+'[2]1'!U162+'[2]2'!U162</f>
        <v>0</v>
      </c>
      <c r="V162" s="44">
        <f>[2]ОП!V162+[2]МТТ!V162+[2]ПС!V162+[2]ЛИЦ!V162+'[2]1'!V162+'[2]2'!V162</f>
        <v>0</v>
      </c>
      <c r="W162" s="44">
        <f>[2]ОП!W162+[2]МТТ!W162+[2]ПС!W162+[2]ЛИЦ!W162+'[2]1'!W162+'[2]2'!W162</f>
        <v>0</v>
      </c>
    </row>
    <row r="163" spans="1:23" ht="15.75" thickBot="1" x14ac:dyDescent="0.3">
      <c r="A163" s="41" t="s">
        <v>234</v>
      </c>
      <c r="B163" s="19" t="s">
        <v>71</v>
      </c>
      <c r="C163" s="44">
        <f>[2]ОП!C163+[2]МТТ!C163+[2]ПС!C163+[2]ЛИЦ!C163+'[2]1'!C163+'[2]2'!C163</f>
        <v>0</v>
      </c>
      <c r="D163" s="44">
        <f>[2]ОП!D163+[2]МТТ!D163+[2]ПС!D163+[2]ЛИЦ!D163+'[2]1'!D163+'[2]2'!D163</f>
        <v>0</v>
      </c>
      <c r="E163" s="44">
        <f>[2]ОП!E163+[2]МТТ!E163+[2]ПС!E163+[2]ЛИЦ!E163+'[2]1'!E163+'[2]2'!E163</f>
        <v>0</v>
      </c>
      <c r="F163" s="44">
        <f>[2]ОП!F163+[2]МТТ!F163+[2]ПС!F163+[2]ЛИЦ!F163+'[2]1'!F163+'[2]2'!F163</f>
        <v>0</v>
      </c>
      <c r="G163" s="44">
        <f>[2]ОП!G163+[2]МТТ!G163+[2]ПС!G163+[2]ЛИЦ!G163+'[2]1'!G163+'[2]2'!G163</f>
        <v>0</v>
      </c>
      <c r="H163" s="44">
        <f>[2]ОП!H163+[2]МТТ!H163+[2]ПС!H163+[2]ЛИЦ!H163+'[2]1'!H163+'[2]2'!H163</f>
        <v>0</v>
      </c>
      <c r="I163" s="44">
        <f>[2]ОП!I163+[2]МТТ!I163+[2]ПС!I163+[2]ЛИЦ!I163+'[2]1'!I163+'[2]2'!I163</f>
        <v>0</v>
      </c>
      <c r="J163" s="44">
        <f>[2]ОП!J163+[2]МТТ!J163+[2]ПС!J163+[2]ЛИЦ!J163+'[2]1'!J163+'[2]2'!J163</f>
        <v>0</v>
      </c>
      <c r="K163" s="44">
        <f>[2]ОП!K163+[2]МТТ!K163+[2]ПС!K163+[2]ЛИЦ!K163+'[2]1'!K163+'[2]2'!K163</f>
        <v>0</v>
      </c>
      <c r="L163" s="44">
        <f>[2]ОП!L163+[2]МТТ!L163+[2]ПС!L163+[2]ЛИЦ!L163+'[2]1'!L163+'[2]2'!L163</f>
        <v>0</v>
      </c>
      <c r="M163" s="44">
        <f>[2]ОП!M163+[2]МТТ!M163+[2]ПС!M163+[2]ЛИЦ!M163+'[2]1'!M163+'[2]2'!M163</f>
        <v>0</v>
      </c>
      <c r="N163" s="44">
        <f>[2]ОП!N163+[2]МТТ!N163+[2]ПС!N163+[2]ЛИЦ!N163+'[2]1'!N163+'[2]2'!N163</f>
        <v>0</v>
      </c>
      <c r="O163" s="44">
        <f>[2]ОП!O163+[2]МТТ!O163+[2]ПС!O163+[2]ЛИЦ!O163+'[2]1'!O163+'[2]2'!O163</f>
        <v>0</v>
      </c>
      <c r="P163" s="44">
        <f>[2]ОП!P163+[2]МТТ!P163+[2]ПС!P163+[2]ЛИЦ!P163+'[2]1'!P163+'[2]2'!P163</f>
        <v>0</v>
      </c>
      <c r="Q163" s="44">
        <f>[2]ОП!Q163+[2]МТТ!Q163+[2]ПС!Q163+[2]ЛИЦ!Q163+'[2]1'!Q163+'[2]2'!Q163</f>
        <v>0</v>
      </c>
      <c r="R163" s="44">
        <f>[2]ОП!R163+[2]МТТ!R163+[2]ПС!R163+[2]ЛИЦ!R163+'[2]1'!R163+'[2]2'!R163</f>
        <v>0</v>
      </c>
      <c r="S163" s="44">
        <f>[2]ОП!S163+[2]МТТ!S163+[2]ПС!S163+[2]ЛИЦ!S163+'[2]1'!S163+'[2]2'!S163</f>
        <v>0</v>
      </c>
      <c r="T163" s="44">
        <f>[2]ОП!T163+[2]МТТ!T163+[2]ПС!T163+[2]ЛИЦ!T163+'[2]1'!T163+'[2]2'!T163</f>
        <v>0</v>
      </c>
      <c r="U163" s="44">
        <f>[2]ОП!U163+[2]МТТ!U163+[2]ПС!U163+[2]ЛИЦ!U163+'[2]1'!U163+'[2]2'!U163</f>
        <v>0</v>
      </c>
      <c r="V163" s="44">
        <f>[2]ОП!V163+[2]МТТ!V163+[2]ПС!V163+[2]ЛИЦ!V163+'[2]1'!V163+'[2]2'!V163</f>
        <v>0</v>
      </c>
      <c r="W163" s="44">
        <f>[2]ОП!W163+[2]МТТ!W163+[2]ПС!W163+[2]ЛИЦ!W163+'[2]1'!W163+'[2]2'!W163</f>
        <v>0</v>
      </c>
    </row>
    <row r="164" spans="1:23" ht="15.75" thickBot="1" x14ac:dyDescent="0.3">
      <c r="A164" s="41" t="s">
        <v>235</v>
      </c>
      <c r="B164" s="26" t="s">
        <v>211</v>
      </c>
      <c r="C164" s="44">
        <f>[2]ОП!C164+[2]МТТ!C164+[2]ПС!C164+[2]ЛИЦ!C164+'[2]1'!C164+'[2]2'!C164</f>
        <v>4046</v>
      </c>
      <c r="D164" s="44">
        <f>[2]ОП!D164+[2]МТТ!D164+[2]ПС!D164+[2]ЛИЦ!D164+'[2]1'!D164+'[2]2'!D164</f>
        <v>241</v>
      </c>
      <c r="E164" s="44">
        <f>[2]ОП!E164+[2]МТТ!E164+[2]ПС!E164+[2]ЛИЦ!E164+'[2]1'!E164+'[2]2'!E164</f>
        <v>390</v>
      </c>
      <c r="F164" s="44">
        <f>[2]ОП!F164+[2]МТТ!F164+[2]ПС!F164+[2]ЛИЦ!F164+'[2]1'!F164+'[2]2'!F164</f>
        <v>3180</v>
      </c>
      <c r="G164" s="44">
        <f>[2]ОП!G164+[2]МТТ!G164+[2]ПС!G164+[2]ЛИЦ!G164+'[2]1'!G164+'[2]2'!G164</f>
        <v>235</v>
      </c>
      <c r="H164" s="44">
        <f>[2]ОП!H164+[2]МТТ!H164+[2]ПС!H164+[2]ЛИЦ!H164+'[2]1'!H164+'[2]2'!H164</f>
        <v>0</v>
      </c>
      <c r="I164" s="44">
        <f>[2]ОП!I164+[2]МТТ!I164+[2]ПС!I164+[2]ЛИЦ!I164+'[2]1'!I164+'[2]2'!I164</f>
        <v>0</v>
      </c>
      <c r="J164" s="44">
        <f>[2]ОП!J164+[2]МТТ!J164+[2]ПС!J164+[2]ЛИЦ!J164+'[2]1'!J164+'[2]2'!J164</f>
        <v>0</v>
      </c>
      <c r="K164" s="44">
        <f>[2]ОП!K164+[2]МТТ!K164+[2]ПС!K164+[2]ЛИЦ!K164+'[2]1'!K164+'[2]2'!K164</f>
        <v>430</v>
      </c>
      <c r="L164" s="44">
        <f>[2]ОП!L164+[2]МТТ!L164+[2]ПС!L164+[2]ЛИЦ!L164+'[2]1'!L164+'[2]2'!L164</f>
        <v>0</v>
      </c>
      <c r="M164" s="44">
        <f>[2]ОП!M164+[2]МТТ!M164+[2]ПС!M164+[2]ЛИЦ!M164+'[2]1'!M164+'[2]2'!M164</f>
        <v>0</v>
      </c>
      <c r="N164" s="44">
        <f>[2]ОП!N164+[2]МТТ!N164+[2]ПС!N164+[2]ЛИЦ!N164+'[2]1'!N164+'[2]2'!N164</f>
        <v>40</v>
      </c>
      <c r="O164" s="44">
        <f>[2]ОП!O164+[2]МТТ!O164+[2]ПС!O164+[2]ЛИЦ!O164+'[2]1'!O164+'[2]2'!O164</f>
        <v>1390</v>
      </c>
      <c r="P164" s="44">
        <f>[2]ОП!P164+[2]МТТ!P164+[2]ПС!P164+[2]ЛИЦ!P164+'[2]1'!P164+'[2]2'!P164</f>
        <v>180</v>
      </c>
      <c r="Q164" s="44">
        <f>[2]ОП!Q164+[2]МТТ!Q164+[2]ПС!Q164+[2]ЛИЦ!Q164+'[2]1'!Q164+'[2]2'!Q164</f>
        <v>306</v>
      </c>
      <c r="R164" s="44">
        <f>[2]ОП!R164+[2]МТТ!R164+[2]ПС!R164+[2]ЛИЦ!R164+'[2]1'!R164+'[2]2'!R164</f>
        <v>440</v>
      </c>
      <c r="S164" s="44">
        <f>[2]ОП!S164+[2]МТТ!S164+[2]ПС!S164+[2]ЛИЦ!S164+'[2]1'!S164+'[2]2'!S164</f>
        <v>440</v>
      </c>
      <c r="T164" s="44">
        <f>[2]ОП!T164+[2]МТТ!T164+[2]ПС!T164+[2]ЛИЦ!T164+'[2]1'!T164+'[2]2'!T164</f>
        <v>140</v>
      </c>
      <c r="U164" s="44">
        <f>[2]ОП!U164+[2]МТТ!U164+[2]ПС!U164+[2]ЛИЦ!U164+'[2]1'!U164+'[2]2'!U164</f>
        <v>240</v>
      </c>
      <c r="V164" s="44">
        <f>[2]ОП!V164+[2]МТТ!V164+[2]ПС!V164+[2]ЛИЦ!V164+'[2]1'!V164+'[2]2'!V164</f>
        <v>440</v>
      </c>
      <c r="W164" s="44">
        <f>[2]ОП!W164+[2]МТТ!W164+[2]ПС!W164+[2]ЛИЦ!W164+'[2]1'!W164+'[2]2'!W164</f>
        <v>0</v>
      </c>
    </row>
    <row r="165" spans="1:23" ht="15.75" thickBot="1" x14ac:dyDescent="0.3">
      <c r="A165" s="41" t="s">
        <v>236</v>
      </c>
      <c r="B165" s="19" t="s">
        <v>18</v>
      </c>
      <c r="C165" s="44">
        <f>[2]ОП!C165+[2]МТТ!C165+[2]ПС!C165+[2]ЛИЦ!C165+'[2]1'!C165+'[2]2'!C165</f>
        <v>2460</v>
      </c>
      <c r="D165" s="44">
        <f>[2]ОП!D165+[2]МТТ!D165+[2]ПС!D165+[2]ЛИЦ!D165+'[2]1'!D165+'[2]2'!D165</f>
        <v>160</v>
      </c>
      <c r="E165" s="44">
        <f>[2]ОП!E165+[2]МТТ!E165+[2]ПС!E165+[2]ЛИЦ!E165+'[2]1'!E165+'[2]2'!E165</f>
        <v>240</v>
      </c>
      <c r="F165" s="44">
        <f>[2]ОП!F165+[2]МТТ!F165+[2]ПС!F165+[2]ЛИЦ!F165+'[2]1'!F165+'[2]2'!F165</f>
        <v>2060</v>
      </c>
      <c r="G165" s="44">
        <f>[2]ОП!G165+[2]МТТ!G165+[2]ПС!G165+[2]ЛИЦ!G165+'[2]1'!G165+'[2]2'!G165</f>
        <v>0</v>
      </c>
      <c r="H165" s="44">
        <f>[2]ОП!H165+[2]МТТ!H165+[2]ПС!H165+[2]ЛИЦ!H165+'[2]1'!H165+'[2]2'!H165</f>
        <v>0</v>
      </c>
      <c r="I165" s="44">
        <f>[2]ОП!I165+[2]МТТ!I165+[2]ПС!I165+[2]ЛИЦ!I165+'[2]1'!I165+'[2]2'!I165</f>
        <v>0</v>
      </c>
      <c r="J165" s="44">
        <f>[2]ОП!J165+[2]МТТ!J165+[2]ПС!J165+[2]ЛИЦ!J165+'[2]1'!J165+'[2]2'!J165</f>
        <v>0</v>
      </c>
      <c r="K165" s="44">
        <f>[2]ОП!K165+[2]МТТ!K165+[2]ПС!K165+[2]ЛИЦ!K165+'[2]1'!K165+'[2]2'!K165</f>
        <v>310</v>
      </c>
      <c r="L165" s="44">
        <f>[2]ОП!L165+[2]МТТ!L165+[2]ПС!L165+[2]ЛИЦ!L165+'[2]1'!L165+'[2]2'!L165</f>
        <v>0</v>
      </c>
      <c r="M165" s="44">
        <f>[2]ОП!M165+[2]МТТ!M165+[2]ПС!M165+[2]ЛИЦ!M165+'[2]1'!M165+'[2]2'!M165</f>
        <v>0</v>
      </c>
      <c r="N165" s="44">
        <f>[2]ОП!N165+[2]МТТ!N165+[2]ПС!N165+[2]ЛИЦ!N165+'[2]1'!N165+'[2]2'!N165</f>
        <v>40</v>
      </c>
      <c r="O165" s="44">
        <f>[2]ОП!O165+[2]МТТ!O165+[2]ПС!O165+[2]ЛИЦ!O165+'[2]1'!O165+'[2]2'!O165</f>
        <v>420</v>
      </c>
      <c r="P165" s="44">
        <f>[2]ОП!P165+[2]МТТ!P165+[2]ПС!P165+[2]ЛИЦ!P165+'[2]1'!P165+'[2]2'!P165</f>
        <v>180</v>
      </c>
      <c r="Q165" s="44">
        <f>[2]ОП!Q165+[2]МТТ!Q165+[2]ПС!Q165+[2]ЛИЦ!Q165+'[2]1'!Q165+'[2]2'!Q165</f>
        <v>100</v>
      </c>
      <c r="R165" s="44">
        <f>[2]ОП!R165+[2]МТТ!R165+[2]ПС!R165+[2]ЛИЦ!R165+'[2]1'!R165+'[2]2'!R165</f>
        <v>440</v>
      </c>
      <c r="S165" s="44">
        <f>[2]ОП!S165+[2]МТТ!S165+[2]ПС!S165+[2]ЛИЦ!S165+'[2]1'!S165+'[2]2'!S165</f>
        <v>440</v>
      </c>
      <c r="T165" s="44">
        <f>[2]ОП!T165+[2]МТТ!T165+[2]ПС!T165+[2]ЛИЦ!T165+'[2]1'!T165+'[2]2'!T165</f>
        <v>120</v>
      </c>
      <c r="U165" s="44">
        <f>[2]ОП!U165+[2]МТТ!U165+[2]ПС!U165+[2]ЛИЦ!U165+'[2]1'!U165+'[2]2'!U165</f>
        <v>40</v>
      </c>
      <c r="V165" s="44">
        <f>[2]ОП!V165+[2]МТТ!V165+[2]ПС!V165+[2]ЛИЦ!V165+'[2]1'!V165+'[2]2'!V165</f>
        <v>370</v>
      </c>
      <c r="W165" s="44">
        <f>[2]ОП!W165+[2]МТТ!W165+[2]ПС!W165+[2]ЛИЦ!W165+'[2]1'!W165+'[2]2'!W165</f>
        <v>0</v>
      </c>
    </row>
    <row r="166" spans="1:23" ht="15.75" thickBot="1" x14ac:dyDescent="0.3">
      <c r="A166" s="41" t="s">
        <v>237</v>
      </c>
      <c r="B166" s="19" t="s">
        <v>57</v>
      </c>
      <c r="C166" s="44">
        <f>[2]ОП!C166+[2]МТТ!C166+[2]ПС!C166+[2]ЛИЦ!C166+'[2]1'!C166+'[2]2'!C166</f>
        <v>1505</v>
      </c>
      <c r="D166" s="44">
        <f>[2]ОП!D166+[2]МТТ!D166+[2]ПС!D166+[2]ЛИЦ!D166+'[2]1'!D166+'[2]2'!D166</f>
        <v>0</v>
      </c>
      <c r="E166" s="44">
        <f>[2]ОП!E166+[2]МТТ!E166+[2]ПС!E166+[2]ЛИЦ!E166+'[2]1'!E166+'[2]2'!E166</f>
        <v>150</v>
      </c>
      <c r="F166" s="44">
        <f>[2]ОП!F166+[2]МТТ!F166+[2]ПС!F166+[2]ЛИЦ!F166+'[2]1'!F166+'[2]2'!F166</f>
        <v>1120</v>
      </c>
      <c r="G166" s="44">
        <f>[2]ОП!G166+[2]МТТ!G166+[2]ПС!G166+[2]ЛИЦ!G166+'[2]1'!G166+'[2]2'!G166</f>
        <v>235</v>
      </c>
      <c r="H166" s="44">
        <f>[2]ОП!H166+[2]МТТ!H166+[2]ПС!H166+[2]ЛИЦ!H166+'[2]1'!H166+'[2]2'!H166</f>
        <v>0</v>
      </c>
      <c r="I166" s="44">
        <f>[2]ОП!I166+[2]МТТ!I166+[2]ПС!I166+[2]ЛИЦ!I166+'[2]1'!I166+'[2]2'!I166</f>
        <v>0</v>
      </c>
      <c r="J166" s="44">
        <f>[2]ОП!J166+[2]МТТ!J166+[2]ПС!J166+[2]ЛИЦ!J166+'[2]1'!J166+'[2]2'!J166</f>
        <v>0</v>
      </c>
      <c r="K166" s="44">
        <f>[2]ОП!K166+[2]МТТ!K166+[2]ПС!K166+[2]ЛИЦ!K166+'[2]1'!K166+'[2]2'!K166</f>
        <v>100</v>
      </c>
      <c r="L166" s="44">
        <f>[2]ОП!L166+[2]МТТ!L166+[2]ПС!L166+[2]ЛИЦ!L166+'[2]1'!L166+'[2]2'!L166</f>
        <v>0</v>
      </c>
      <c r="M166" s="44">
        <f>[2]ОП!M166+[2]МТТ!M166+[2]ПС!M166+[2]ЛИЦ!M166+'[2]1'!M166+'[2]2'!M166</f>
        <v>0</v>
      </c>
      <c r="N166" s="44">
        <f>[2]ОП!N166+[2]МТТ!N166+[2]ПС!N166+[2]ЛИЦ!N166+'[2]1'!N166+'[2]2'!N166</f>
        <v>0</v>
      </c>
      <c r="O166" s="44">
        <f>[2]ОП!O166+[2]МТТ!O166+[2]ПС!O166+[2]ЛИЦ!O166+'[2]1'!O166+'[2]2'!O166</f>
        <v>950</v>
      </c>
      <c r="P166" s="44">
        <f>[2]ОП!P166+[2]МТТ!P166+[2]ПС!P166+[2]ЛИЦ!P166+'[2]1'!P166+'[2]2'!P166</f>
        <v>0</v>
      </c>
      <c r="Q166" s="44">
        <f>[2]ОП!Q166+[2]МТТ!Q166+[2]ПС!Q166+[2]ЛИЦ!Q166+'[2]1'!Q166+'[2]2'!Q166</f>
        <v>165</v>
      </c>
      <c r="R166" s="44">
        <f>[2]ОП!R166+[2]МТТ!R166+[2]ПС!R166+[2]ЛИЦ!R166+'[2]1'!R166+'[2]2'!R166</f>
        <v>0</v>
      </c>
      <c r="S166" s="44">
        <f>[2]ОП!S166+[2]МТТ!S166+[2]ПС!S166+[2]ЛИЦ!S166+'[2]1'!S166+'[2]2'!S166</f>
        <v>0</v>
      </c>
      <c r="T166" s="44">
        <f>[2]ОП!T166+[2]МТТ!T166+[2]ПС!T166+[2]ЛИЦ!T166+'[2]1'!T166+'[2]2'!T166</f>
        <v>20</v>
      </c>
      <c r="U166" s="44">
        <f>[2]ОП!U166+[2]МТТ!U166+[2]ПС!U166+[2]ЛИЦ!U166+'[2]1'!U166+'[2]2'!U166</f>
        <v>200</v>
      </c>
      <c r="V166" s="44">
        <f>[2]ОП!V166+[2]МТТ!V166+[2]ПС!V166+[2]ЛИЦ!V166+'[2]1'!V166+'[2]2'!V166</f>
        <v>70</v>
      </c>
      <c r="W166" s="44">
        <f>[2]ОП!W166+[2]МТТ!W166+[2]ПС!W166+[2]ЛИЦ!W166+'[2]1'!W166+'[2]2'!W166</f>
        <v>0</v>
      </c>
    </row>
    <row r="167" spans="1:23" ht="15.75" thickBot="1" x14ac:dyDescent="0.3">
      <c r="A167" s="41" t="s">
        <v>238</v>
      </c>
      <c r="B167" s="19" t="s">
        <v>71</v>
      </c>
      <c r="C167" s="44">
        <f>[2]ОП!C167+[2]МТТ!C167+[2]ПС!C167+[2]ЛИЦ!C167+'[2]1'!C167+'[2]2'!C167</f>
        <v>81</v>
      </c>
      <c r="D167" s="44">
        <f>[2]ОП!D167+[2]МТТ!D167+[2]ПС!D167+[2]ЛИЦ!D167+'[2]1'!D167+'[2]2'!D167</f>
        <v>81</v>
      </c>
      <c r="E167" s="44">
        <f>[2]ОП!E167+[2]МТТ!E167+[2]ПС!E167+[2]ЛИЦ!E167+'[2]1'!E167+'[2]2'!E167</f>
        <v>0</v>
      </c>
      <c r="F167" s="44">
        <f>[2]ОП!F167+[2]МТТ!F167+[2]ПС!F167+[2]ЛИЦ!F167+'[2]1'!F167+'[2]2'!F167</f>
        <v>0</v>
      </c>
      <c r="G167" s="44">
        <f>[2]ОП!G167+[2]МТТ!G167+[2]ПС!G167+[2]ЛИЦ!G167+'[2]1'!G167+'[2]2'!G167</f>
        <v>0</v>
      </c>
      <c r="H167" s="44">
        <f>[2]ОП!H167+[2]МТТ!H167+[2]ПС!H167+[2]ЛИЦ!H167+'[2]1'!H167+'[2]2'!H167</f>
        <v>0</v>
      </c>
      <c r="I167" s="44">
        <f>[2]ОП!I167+[2]МТТ!I167+[2]ПС!I167+[2]ЛИЦ!I167+'[2]1'!I167+'[2]2'!I167</f>
        <v>0</v>
      </c>
      <c r="J167" s="44">
        <f>[2]ОП!J167+[2]МТТ!J167+[2]ПС!J167+[2]ЛИЦ!J167+'[2]1'!J167+'[2]2'!J167</f>
        <v>0</v>
      </c>
      <c r="K167" s="44">
        <f>[2]ОП!K167+[2]МТТ!K167+[2]ПС!K167+[2]ЛИЦ!K167+'[2]1'!K167+'[2]2'!K167</f>
        <v>20</v>
      </c>
      <c r="L167" s="44">
        <f>[2]ОП!L167+[2]МТТ!L167+[2]ПС!L167+[2]ЛИЦ!L167+'[2]1'!L167+'[2]2'!L167</f>
        <v>0</v>
      </c>
      <c r="M167" s="44">
        <f>[2]ОП!M167+[2]МТТ!M167+[2]ПС!M167+[2]ЛИЦ!M167+'[2]1'!M167+'[2]2'!M167</f>
        <v>0</v>
      </c>
      <c r="N167" s="44">
        <f>[2]ОП!N167+[2]МТТ!N167+[2]ПС!N167+[2]ЛИЦ!N167+'[2]1'!N167+'[2]2'!N167</f>
        <v>0</v>
      </c>
      <c r="O167" s="44">
        <f>[2]ОП!O167+[2]МТТ!O167+[2]ПС!O167+[2]ЛИЦ!O167+'[2]1'!O167+'[2]2'!O167</f>
        <v>20</v>
      </c>
      <c r="P167" s="44">
        <f>[2]ОП!P167+[2]МТТ!P167+[2]ПС!P167+[2]ЛИЦ!P167+'[2]1'!P167+'[2]2'!P167</f>
        <v>0</v>
      </c>
      <c r="Q167" s="44">
        <f>[2]ОП!Q167+[2]МТТ!Q167+[2]ПС!Q167+[2]ЛИЦ!Q167+'[2]1'!Q167+'[2]2'!Q167</f>
        <v>41</v>
      </c>
      <c r="R167" s="44">
        <f>[2]ОП!R167+[2]МТТ!R167+[2]ПС!R167+[2]ЛИЦ!R167+'[2]1'!R167+'[2]2'!R167</f>
        <v>0</v>
      </c>
      <c r="S167" s="44">
        <f>[2]ОП!S167+[2]МТТ!S167+[2]ПС!S167+[2]ЛИЦ!S167+'[2]1'!S167+'[2]2'!S167</f>
        <v>0</v>
      </c>
      <c r="T167" s="44">
        <f>[2]ОП!T167+[2]МТТ!T167+[2]ПС!T167+[2]ЛИЦ!T167+'[2]1'!T167+'[2]2'!T167</f>
        <v>0</v>
      </c>
      <c r="U167" s="44">
        <f>[2]ОП!U167+[2]МТТ!U167+[2]ПС!U167+[2]ЛИЦ!U167+'[2]1'!U167+'[2]2'!U167</f>
        <v>0</v>
      </c>
      <c r="V167" s="44">
        <f>[2]ОП!V167+[2]МТТ!V167+[2]ПС!V167+[2]ЛИЦ!V167+'[2]1'!V167+'[2]2'!V167</f>
        <v>0</v>
      </c>
      <c r="W167" s="44">
        <f>[2]ОП!W167+[2]МТТ!W167+[2]ПС!W167+[2]ЛИЦ!W167+'[2]1'!W167+'[2]2'!W167</f>
        <v>0</v>
      </c>
    </row>
    <row r="168" spans="1:23" ht="15.75" thickBot="1" x14ac:dyDescent="0.3">
      <c r="A168" s="41" t="s">
        <v>239</v>
      </c>
      <c r="B168" s="26" t="s">
        <v>216</v>
      </c>
      <c r="C168" s="44">
        <f>[2]ОП!C168+[2]МТТ!C168+[2]ПС!C168+[2]ЛИЦ!C168+'[2]1'!C168+'[2]2'!C168</f>
        <v>200</v>
      </c>
      <c r="D168" s="44">
        <f>[2]ОП!D168+[2]МТТ!D168+[2]ПС!D168+[2]ЛИЦ!D168+'[2]1'!D168+'[2]2'!D168</f>
        <v>0</v>
      </c>
      <c r="E168" s="44">
        <f>[2]ОП!E168+[2]МТТ!E168+[2]ПС!E168+[2]ЛИЦ!E168+'[2]1'!E168+'[2]2'!E168</f>
        <v>0</v>
      </c>
      <c r="F168" s="44">
        <f>[2]ОП!F168+[2]МТТ!F168+[2]ПС!F168+[2]ЛИЦ!F168+'[2]1'!F168+'[2]2'!F168</f>
        <v>200</v>
      </c>
      <c r="G168" s="44">
        <f>[2]ОП!G168+[2]МТТ!G168+[2]ПС!G168+[2]ЛИЦ!G168+'[2]1'!G168+'[2]2'!G168</f>
        <v>0</v>
      </c>
      <c r="H168" s="44">
        <f>[2]ОП!H168+[2]МТТ!H168+[2]ПС!H168+[2]ЛИЦ!H168+'[2]1'!H168+'[2]2'!H168</f>
        <v>0</v>
      </c>
      <c r="I168" s="44">
        <f>[2]ОП!I168+[2]МТТ!I168+[2]ПС!I168+[2]ЛИЦ!I168+'[2]1'!I168+'[2]2'!I168</f>
        <v>0</v>
      </c>
      <c r="J168" s="44">
        <f>[2]ОП!J168+[2]МТТ!J168+[2]ПС!J168+[2]ЛИЦ!J168+'[2]1'!J168+'[2]2'!J168</f>
        <v>0</v>
      </c>
      <c r="K168" s="44">
        <f>[2]ОП!K168+[2]МТТ!K168+[2]ПС!K168+[2]ЛИЦ!K168+'[2]1'!K168+'[2]2'!K168</f>
        <v>0</v>
      </c>
      <c r="L168" s="44">
        <f>[2]ОП!L168+[2]МТТ!L168+[2]ПС!L168+[2]ЛИЦ!L168+'[2]1'!L168+'[2]2'!L168</f>
        <v>0</v>
      </c>
      <c r="M168" s="44">
        <f>[2]ОП!M168+[2]МТТ!M168+[2]ПС!M168+[2]ЛИЦ!M168+'[2]1'!M168+'[2]2'!M168</f>
        <v>0</v>
      </c>
      <c r="N168" s="44">
        <f>[2]ОП!N168+[2]МТТ!N168+[2]ПС!N168+[2]ЛИЦ!N168+'[2]1'!N168+'[2]2'!N168</f>
        <v>0</v>
      </c>
      <c r="O168" s="44">
        <f>[2]ОП!O168+[2]МТТ!O168+[2]ПС!O168+[2]ЛИЦ!O168+'[2]1'!O168+'[2]2'!O168</f>
        <v>200</v>
      </c>
      <c r="P168" s="44">
        <f>[2]ОП!P168+[2]МТТ!P168+[2]ПС!P168+[2]ЛИЦ!P168+'[2]1'!P168+'[2]2'!P168</f>
        <v>0</v>
      </c>
      <c r="Q168" s="44">
        <f>[2]ОП!Q168+[2]МТТ!Q168+[2]ПС!Q168+[2]ЛИЦ!Q168+'[2]1'!Q168+'[2]2'!Q168</f>
        <v>0</v>
      </c>
      <c r="R168" s="44">
        <f>[2]ОП!R168+[2]МТТ!R168+[2]ПС!R168+[2]ЛИЦ!R168+'[2]1'!R168+'[2]2'!R168</f>
        <v>0</v>
      </c>
      <c r="S168" s="44">
        <f>[2]ОП!S168+[2]МТТ!S168+[2]ПС!S168+[2]ЛИЦ!S168+'[2]1'!S168+'[2]2'!S168</f>
        <v>0</v>
      </c>
      <c r="T168" s="44">
        <f>[2]ОП!T168+[2]МТТ!T168+[2]ПС!T168+[2]ЛИЦ!T168+'[2]1'!T168+'[2]2'!T168</f>
        <v>0</v>
      </c>
      <c r="U168" s="44">
        <f>[2]ОП!U168+[2]МТТ!U168+[2]ПС!U168+[2]ЛИЦ!U168+'[2]1'!U168+'[2]2'!U168</f>
        <v>0</v>
      </c>
      <c r="V168" s="44">
        <f>[2]ОП!V168+[2]МТТ!V168+[2]ПС!V168+[2]ЛИЦ!V168+'[2]1'!V168+'[2]2'!V168</f>
        <v>0</v>
      </c>
      <c r="W168" s="44">
        <f>[2]ОП!W168+[2]МТТ!W168+[2]ПС!W168+[2]ЛИЦ!W168+'[2]1'!W168+'[2]2'!W168</f>
        <v>0</v>
      </c>
    </row>
    <row r="169" spans="1:23" ht="15.75" thickBot="1" x14ac:dyDescent="0.3">
      <c r="A169" s="41" t="s">
        <v>240</v>
      </c>
      <c r="B169" s="19" t="s">
        <v>18</v>
      </c>
      <c r="C169" s="44">
        <f>[2]ОП!C169+[2]МТТ!C169+[2]ПС!C169+[2]ЛИЦ!C169+'[2]1'!C169+'[2]2'!C169</f>
        <v>200</v>
      </c>
      <c r="D169" s="44">
        <f>[2]ОП!D169+[2]МТТ!D169+[2]ПС!D169+[2]ЛИЦ!D169+'[2]1'!D169+'[2]2'!D169</f>
        <v>0</v>
      </c>
      <c r="E169" s="44">
        <f>[2]ОП!E169+[2]МТТ!E169+[2]ПС!E169+[2]ЛИЦ!E169+'[2]1'!E169+'[2]2'!E169</f>
        <v>0</v>
      </c>
      <c r="F169" s="44">
        <f>[2]ОП!F169+[2]МТТ!F169+[2]ПС!F169+[2]ЛИЦ!F169+'[2]1'!F169+'[2]2'!F169</f>
        <v>200</v>
      </c>
      <c r="G169" s="44">
        <f>[2]ОП!G169+[2]МТТ!G169+[2]ПС!G169+[2]ЛИЦ!G169+'[2]1'!G169+'[2]2'!G169</f>
        <v>0</v>
      </c>
      <c r="H169" s="44">
        <f>[2]ОП!H169+[2]МТТ!H169+[2]ПС!H169+[2]ЛИЦ!H169+'[2]1'!H169+'[2]2'!H169</f>
        <v>0</v>
      </c>
      <c r="I169" s="44">
        <f>[2]ОП!I169+[2]МТТ!I169+[2]ПС!I169+[2]ЛИЦ!I169+'[2]1'!I169+'[2]2'!I169</f>
        <v>0</v>
      </c>
      <c r="J169" s="44">
        <f>[2]ОП!J169+[2]МТТ!J169+[2]ПС!J169+[2]ЛИЦ!J169+'[2]1'!J169+'[2]2'!J169</f>
        <v>0</v>
      </c>
      <c r="K169" s="44">
        <f>[2]ОП!K169+[2]МТТ!K169+[2]ПС!K169+[2]ЛИЦ!K169+'[2]1'!K169+'[2]2'!K169</f>
        <v>0</v>
      </c>
      <c r="L169" s="44">
        <f>[2]ОП!L169+[2]МТТ!L169+[2]ПС!L169+[2]ЛИЦ!L169+'[2]1'!L169+'[2]2'!L169</f>
        <v>0</v>
      </c>
      <c r="M169" s="44">
        <f>[2]ОП!M169+[2]МТТ!M169+[2]ПС!M169+[2]ЛИЦ!M169+'[2]1'!M169+'[2]2'!M169</f>
        <v>0</v>
      </c>
      <c r="N169" s="44">
        <f>[2]ОП!N169+[2]МТТ!N169+[2]ПС!N169+[2]ЛИЦ!N169+'[2]1'!N169+'[2]2'!N169</f>
        <v>0</v>
      </c>
      <c r="O169" s="44">
        <f>[2]ОП!O169+[2]МТТ!O169+[2]ПС!O169+[2]ЛИЦ!O169+'[2]1'!O169+'[2]2'!O169</f>
        <v>200</v>
      </c>
      <c r="P169" s="44">
        <f>[2]ОП!P169+[2]МТТ!P169+[2]ПС!P169+[2]ЛИЦ!P169+'[2]1'!P169+'[2]2'!P169</f>
        <v>0</v>
      </c>
      <c r="Q169" s="44">
        <f>[2]ОП!Q169+[2]МТТ!Q169+[2]ПС!Q169+[2]ЛИЦ!Q169+'[2]1'!Q169+'[2]2'!Q169</f>
        <v>0</v>
      </c>
      <c r="R169" s="44">
        <f>[2]ОП!R169+[2]МТТ!R169+[2]ПС!R169+[2]ЛИЦ!R169+'[2]1'!R169+'[2]2'!R169</f>
        <v>0</v>
      </c>
      <c r="S169" s="44">
        <f>[2]ОП!S169+[2]МТТ!S169+[2]ПС!S169+[2]ЛИЦ!S169+'[2]1'!S169+'[2]2'!S169</f>
        <v>0</v>
      </c>
      <c r="T169" s="44">
        <f>[2]ОП!T169+[2]МТТ!T169+[2]ПС!T169+[2]ЛИЦ!T169+'[2]1'!T169+'[2]2'!T169</f>
        <v>0</v>
      </c>
      <c r="U169" s="44">
        <f>[2]ОП!U169+[2]МТТ!U169+[2]ПС!U169+[2]ЛИЦ!U169+'[2]1'!U169+'[2]2'!U169</f>
        <v>0</v>
      </c>
      <c r="V169" s="44">
        <f>[2]ОП!V169+[2]МТТ!V169+[2]ПС!V169+[2]ЛИЦ!V169+'[2]1'!V169+'[2]2'!V169</f>
        <v>0</v>
      </c>
      <c r="W169" s="44">
        <f>[2]ОП!W169+[2]МТТ!W169+[2]ПС!W169+[2]ЛИЦ!W169+'[2]1'!W169+'[2]2'!W169</f>
        <v>0</v>
      </c>
    </row>
    <row r="170" spans="1:23" ht="15.75" thickBot="1" x14ac:dyDescent="0.3">
      <c r="A170" s="41" t="s">
        <v>241</v>
      </c>
      <c r="B170" s="19" t="s">
        <v>57</v>
      </c>
      <c r="C170" s="44">
        <f>[2]ОП!C170+[2]МТТ!C170+[2]ПС!C170+[2]ЛИЦ!C170+'[2]1'!C170+'[2]2'!C170</f>
        <v>0</v>
      </c>
      <c r="D170" s="44">
        <f>[2]ОП!D170+[2]МТТ!D170+[2]ПС!D170+[2]ЛИЦ!D170+'[2]1'!D170+'[2]2'!D170</f>
        <v>0</v>
      </c>
      <c r="E170" s="44">
        <f>[2]ОП!E170+[2]МТТ!E170+[2]ПС!E170+[2]ЛИЦ!E170+'[2]1'!E170+'[2]2'!E170</f>
        <v>0</v>
      </c>
      <c r="F170" s="44">
        <f>[2]ОП!F170+[2]МТТ!F170+[2]ПС!F170+[2]ЛИЦ!F170+'[2]1'!F170+'[2]2'!F170</f>
        <v>0</v>
      </c>
      <c r="G170" s="44">
        <f>[2]ОП!G170+[2]МТТ!G170+[2]ПС!G170+[2]ЛИЦ!G170+'[2]1'!G170+'[2]2'!G170</f>
        <v>0</v>
      </c>
      <c r="H170" s="44">
        <f>[2]ОП!H170+[2]МТТ!H170+[2]ПС!H170+[2]ЛИЦ!H170+'[2]1'!H170+'[2]2'!H170</f>
        <v>0</v>
      </c>
      <c r="I170" s="44">
        <f>[2]ОП!I170+[2]МТТ!I170+[2]ПС!I170+[2]ЛИЦ!I170+'[2]1'!I170+'[2]2'!I170</f>
        <v>0</v>
      </c>
      <c r="J170" s="44">
        <f>[2]ОП!J170+[2]МТТ!J170+[2]ПС!J170+[2]ЛИЦ!J170+'[2]1'!J170+'[2]2'!J170</f>
        <v>0</v>
      </c>
      <c r="K170" s="44">
        <f>[2]ОП!K170+[2]МТТ!K170+[2]ПС!K170+[2]ЛИЦ!K170+'[2]1'!K170+'[2]2'!K170</f>
        <v>0</v>
      </c>
      <c r="L170" s="44">
        <f>[2]ОП!L170+[2]МТТ!L170+[2]ПС!L170+[2]ЛИЦ!L170+'[2]1'!L170+'[2]2'!L170</f>
        <v>0</v>
      </c>
      <c r="M170" s="44">
        <f>[2]ОП!M170+[2]МТТ!M170+[2]ПС!M170+[2]ЛИЦ!M170+'[2]1'!M170+'[2]2'!M170</f>
        <v>0</v>
      </c>
      <c r="N170" s="44">
        <f>[2]ОП!N170+[2]МТТ!N170+[2]ПС!N170+[2]ЛИЦ!N170+'[2]1'!N170+'[2]2'!N170</f>
        <v>0</v>
      </c>
      <c r="O170" s="44">
        <f>[2]ОП!O170+[2]МТТ!O170+[2]ПС!O170+[2]ЛИЦ!O170+'[2]1'!O170+'[2]2'!O170</f>
        <v>0</v>
      </c>
      <c r="P170" s="44">
        <f>[2]ОП!P170+[2]МТТ!P170+[2]ПС!P170+[2]ЛИЦ!P170+'[2]1'!P170+'[2]2'!P170</f>
        <v>0</v>
      </c>
      <c r="Q170" s="44">
        <f>[2]ОП!Q170+[2]МТТ!Q170+[2]ПС!Q170+[2]ЛИЦ!Q170+'[2]1'!Q170+'[2]2'!Q170</f>
        <v>0</v>
      </c>
      <c r="R170" s="44">
        <f>[2]ОП!R170+[2]МТТ!R170+[2]ПС!R170+[2]ЛИЦ!R170+'[2]1'!R170+'[2]2'!R170</f>
        <v>0</v>
      </c>
      <c r="S170" s="44">
        <f>[2]ОП!S170+[2]МТТ!S170+[2]ПС!S170+[2]ЛИЦ!S170+'[2]1'!S170+'[2]2'!S170</f>
        <v>0</v>
      </c>
      <c r="T170" s="44">
        <f>[2]ОП!T170+[2]МТТ!T170+[2]ПС!T170+[2]ЛИЦ!T170+'[2]1'!T170+'[2]2'!T170</f>
        <v>0</v>
      </c>
      <c r="U170" s="44">
        <f>[2]ОП!U170+[2]МТТ!U170+[2]ПС!U170+[2]ЛИЦ!U170+'[2]1'!U170+'[2]2'!U170</f>
        <v>0</v>
      </c>
      <c r="V170" s="44">
        <f>[2]ОП!V170+[2]МТТ!V170+[2]ПС!V170+[2]ЛИЦ!V170+'[2]1'!V170+'[2]2'!V170</f>
        <v>0</v>
      </c>
      <c r="W170" s="44">
        <f>[2]ОП!W170+[2]МТТ!W170+[2]ПС!W170+[2]ЛИЦ!W170+'[2]1'!W170+'[2]2'!W170</f>
        <v>0</v>
      </c>
    </row>
    <row r="171" spans="1:23" ht="15.75" thickBot="1" x14ac:dyDescent="0.3">
      <c r="A171" s="41" t="s">
        <v>242</v>
      </c>
      <c r="B171" s="19" t="s">
        <v>71</v>
      </c>
      <c r="C171" s="44">
        <f>[2]ОП!C171+[2]МТТ!C171+[2]ПС!C171+[2]ЛИЦ!C171+'[2]1'!C171+'[2]2'!C171</f>
        <v>0</v>
      </c>
      <c r="D171" s="44">
        <f>[2]ОП!D171+[2]МТТ!D171+[2]ПС!D171+[2]ЛИЦ!D171+'[2]1'!D171+'[2]2'!D171</f>
        <v>0</v>
      </c>
      <c r="E171" s="44">
        <f>[2]ОП!E171+[2]МТТ!E171+[2]ПС!E171+[2]ЛИЦ!E171+'[2]1'!E171+'[2]2'!E171</f>
        <v>0</v>
      </c>
      <c r="F171" s="44">
        <f>[2]ОП!F171+[2]МТТ!F171+[2]ПС!F171+[2]ЛИЦ!F171+'[2]1'!F171+'[2]2'!F171</f>
        <v>0</v>
      </c>
      <c r="G171" s="44">
        <f>[2]ОП!G171+[2]МТТ!G171+[2]ПС!G171+[2]ЛИЦ!G171+'[2]1'!G171+'[2]2'!G171</f>
        <v>0</v>
      </c>
      <c r="H171" s="44">
        <f>[2]ОП!H171+[2]МТТ!H171+[2]ПС!H171+[2]ЛИЦ!H171+'[2]1'!H171+'[2]2'!H171</f>
        <v>0</v>
      </c>
      <c r="I171" s="44">
        <f>[2]ОП!I171+[2]МТТ!I171+[2]ПС!I171+[2]ЛИЦ!I171+'[2]1'!I171+'[2]2'!I171</f>
        <v>0</v>
      </c>
      <c r="J171" s="44">
        <f>[2]ОП!J171+[2]МТТ!J171+[2]ПС!J171+[2]ЛИЦ!J171+'[2]1'!J171+'[2]2'!J171</f>
        <v>0</v>
      </c>
      <c r="K171" s="44">
        <f>[2]ОП!K171+[2]МТТ!K171+[2]ПС!K171+[2]ЛИЦ!K171+'[2]1'!K171+'[2]2'!K171</f>
        <v>0</v>
      </c>
      <c r="L171" s="44">
        <f>[2]ОП!L171+[2]МТТ!L171+[2]ПС!L171+[2]ЛИЦ!L171+'[2]1'!L171+'[2]2'!L171</f>
        <v>0</v>
      </c>
      <c r="M171" s="44">
        <f>[2]ОП!M171+[2]МТТ!M171+[2]ПС!M171+[2]ЛИЦ!M171+'[2]1'!M171+'[2]2'!M171</f>
        <v>0</v>
      </c>
      <c r="N171" s="44">
        <f>[2]ОП!N171+[2]МТТ!N171+[2]ПС!N171+[2]ЛИЦ!N171+'[2]1'!N171+'[2]2'!N171</f>
        <v>0</v>
      </c>
      <c r="O171" s="44">
        <f>[2]ОП!O171+[2]МТТ!O171+[2]ПС!O171+[2]ЛИЦ!O171+'[2]1'!O171+'[2]2'!O171</f>
        <v>0</v>
      </c>
      <c r="P171" s="44">
        <f>[2]ОП!P171+[2]МТТ!P171+[2]ПС!P171+[2]ЛИЦ!P171+'[2]1'!P171+'[2]2'!P171</f>
        <v>0</v>
      </c>
      <c r="Q171" s="44">
        <f>[2]ОП!Q171+[2]МТТ!Q171+[2]ПС!Q171+[2]ЛИЦ!Q171+'[2]1'!Q171+'[2]2'!Q171</f>
        <v>0</v>
      </c>
      <c r="R171" s="44">
        <f>[2]ОП!R171+[2]МТТ!R171+[2]ПС!R171+[2]ЛИЦ!R171+'[2]1'!R171+'[2]2'!R171</f>
        <v>0</v>
      </c>
      <c r="S171" s="44">
        <f>[2]ОП!S171+[2]МТТ!S171+[2]ПС!S171+[2]ЛИЦ!S171+'[2]1'!S171+'[2]2'!S171</f>
        <v>0</v>
      </c>
      <c r="T171" s="44">
        <f>[2]ОП!T171+[2]МТТ!T171+[2]ПС!T171+[2]ЛИЦ!T171+'[2]1'!T171+'[2]2'!T171</f>
        <v>0</v>
      </c>
      <c r="U171" s="44">
        <f>[2]ОП!U171+[2]МТТ!U171+[2]ПС!U171+[2]ЛИЦ!U171+'[2]1'!U171+'[2]2'!U171</f>
        <v>0</v>
      </c>
      <c r="V171" s="44">
        <f>[2]ОП!V171+[2]МТТ!V171+[2]ПС!V171+[2]ЛИЦ!V171+'[2]1'!V171+'[2]2'!V171</f>
        <v>0</v>
      </c>
      <c r="W171" s="44">
        <f>[2]ОП!W171+[2]МТТ!W171+[2]ПС!W171+[2]ЛИЦ!W171+'[2]1'!W171+'[2]2'!W171</f>
        <v>0</v>
      </c>
    </row>
    <row r="172" spans="1:23" ht="15.75" thickBot="1" x14ac:dyDescent="0.3">
      <c r="A172" s="41" t="s">
        <v>243</v>
      </c>
      <c r="B172" s="26" t="s">
        <v>221</v>
      </c>
      <c r="C172" s="44">
        <f>[2]ОП!C172+[2]МТТ!C172+[2]ПС!C172+[2]ЛИЦ!C172+'[2]1'!C172+'[2]2'!C172</f>
        <v>11900</v>
      </c>
      <c r="D172" s="44">
        <f>[2]ОП!D172+[2]МТТ!D172+[2]ПС!D172+[2]ЛИЦ!D172+'[2]1'!D172+'[2]2'!D172</f>
        <v>1200</v>
      </c>
      <c r="E172" s="44">
        <f>[2]ОП!E172+[2]МТТ!E172+[2]ПС!E172+[2]ЛИЦ!E172+'[2]1'!E172+'[2]2'!E172</f>
        <v>2700</v>
      </c>
      <c r="F172" s="44">
        <f>[2]ОП!F172+[2]МТТ!F172+[2]ПС!F172+[2]ЛИЦ!F172+'[2]1'!F172+'[2]2'!F172</f>
        <v>7000</v>
      </c>
      <c r="G172" s="44">
        <f>[2]ОП!G172+[2]МТТ!G172+[2]ПС!G172+[2]ЛИЦ!G172+'[2]1'!G172+'[2]2'!G172</f>
        <v>1000</v>
      </c>
      <c r="H172" s="44">
        <f>[2]ОП!H172+[2]МТТ!H172+[2]ПС!H172+[2]ЛИЦ!H172+'[2]1'!H172+'[2]2'!H172</f>
        <v>0</v>
      </c>
      <c r="I172" s="44">
        <f>[2]ОП!I172+[2]МТТ!I172+[2]ПС!I172+[2]ЛИЦ!I172+'[2]1'!I172+'[2]2'!I172</f>
        <v>200</v>
      </c>
      <c r="J172" s="44">
        <f>[2]ОП!J172+[2]МТТ!J172+[2]ПС!J172+[2]ЛИЦ!J172+'[2]1'!J172+'[2]2'!J172</f>
        <v>0</v>
      </c>
      <c r="K172" s="44">
        <f>[2]ОП!K172+[2]МТТ!K172+[2]ПС!K172+[2]ЛИЦ!K172+'[2]1'!K172+'[2]2'!K172</f>
        <v>800</v>
      </c>
      <c r="L172" s="44">
        <f>[2]ОП!L172+[2]МТТ!L172+[2]ПС!L172+[2]ЛИЦ!L172+'[2]1'!L172+'[2]2'!L172</f>
        <v>0</v>
      </c>
      <c r="M172" s="44">
        <f>[2]ОП!M172+[2]МТТ!M172+[2]ПС!M172+[2]ЛИЦ!M172+'[2]1'!M172+'[2]2'!M172</f>
        <v>0</v>
      </c>
      <c r="N172" s="44">
        <f>[2]ОП!N172+[2]МТТ!N172+[2]ПС!N172+[2]ЛИЦ!N172+'[2]1'!N172+'[2]2'!N172</f>
        <v>0</v>
      </c>
      <c r="O172" s="44">
        <f>[2]ОП!O172+[2]МТТ!O172+[2]ПС!O172+[2]ЛИЦ!O172+'[2]1'!O172+'[2]2'!O172</f>
        <v>4400</v>
      </c>
      <c r="P172" s="44">
        <f>[2]ОП!P172+[2]МТТ!P172+[2]ПС!P172+[2]ЛИЦ!P172+'[2]1'!P172+'[2]2'!P172</f>
        <v>600</v>
      </c>
      <c r="Q172" s="44">
        <f>[2]ОП!Q172+[2]МТТ!Q172+[2]ПС!Q172+[2]ЛИЦ!Q172+'[2]1'!Q172+'[2]2'!Q172</f>
        <v>700</v>
      </c>
      <c r="R172" s="44">
        <f>[2]ОП!R172+[2]МТТ!R172+[2]ПС!R172+[2]ЛИЦ!R172+'[2]1'!R172+'[2]2'!R172</f>
        <v>1800</v>
      </c>
      <c r="S172" s="44">
        <f>[2]ОП!S172+[2]МТТ!S172+[2]ПС!S172+[2]ЛИЦ!S172+'[2]1'!S172+'[2]2'!S172</f>
        <v>0</v>
      </c>
      <c r="T172" s="44">
        <f>[2]ОП!T172+[2]МТТ!T172+[2]ПС!T172+[2]ЛИЦ!T172+'[2]1'!T172+'[2]2'!T172</f>
        <v>0</v>
      </c>
      <c r="U172" s="44">
        <f>[2]ОП!U172+[2]МТТ!U172+[2]ПС!U172+[2]ЛИЦ!U172+'[2]1'!U172+'[2]2'!U172</f>
        <v>800</v>
      </c>
      <c r="V172" s="44">
        <f>[2]ОП!V172+[2]МТТ!V172+[2]ПС!V172+[2]ЛИЦ!V172+'[2]1'!V172+'[2]2'!V172</f>
        <v>2600</v>
      </c>
      <c r="W172" s="44">
        <f>[2]ОП!W172+[2]МТТ!W172+[2]ПС!W172+[2]ЛИЦ!W172+'[2]1'!W172+'[2]2'!W172</f>
        <v>0</v>
      </c>
    </row>
    <row r="173" spans="1:23" ht="15.75" thickBot="1" x14ac:dyDescent="0.3">
      <c r="A173" s="41" t="s">
        <v>244</v>
      </c>
      <c r="B173" s="19" t="s">
        <v>18</v>
      </c>
      <c r="C173" s="44">
        <f>[2]ОП!C173+[2]МТТ!C173+[2]ПС!C173+[2]ЛИЦ!C173+'[2]1'!C173+'[2]2'!C173</f>
        <v>4700</v>
      </c>
      <c r="D173" s="44">
        <f>[2]ОП!D173+[2]МТТ!D173+[2]ПС!D173+[2]ЛИЦ!D173+'[2]1'!D173+'[2]2'!D173</f>
        <v>200</v>
      </c>
      <c r="E173" s="44">
        <f>[2]ОП!E173+[2]МТТ!E173+[2]ПС!E173+[2]ЛИЦ!E173+'[2]1'!E173+'[2]2'!E173</f>
        <v>500</v>
      </c>
      <c r="F173" s="44">
        <f>[2]ОП!F173+[2]МТТ!F173+[2]ПС!F173+[2]ЛИЦ!F173+'[2]1'!F173+'[2]2'!F173</f>
        <v>4000</v>
      </c>
      <c r="G173" s="44">
        <f>[2]ОП!G173+[2]МТТ!G173+[2]ПС!G173+[2]ЛИЦ!G173+'[2]1'!G173+'[2]2'!G173</f>
        <v>0</v>
      </c>
      <c r="H173" s="44">
        <f>[2]ОП!H173+[2]МТТ!H173+[2]ПС!H173+[2]ЛИЦ!H173+'[2]1'!H173+'[2]2'!H173</f>
        <v>0</v>
      </c>
      <c r="I173" s="44">
        <f>[2]ОП!I173+[2]МТТ!I173+[2]ПС!I173+[2]ЛИЦ!I173+'[2]1'!I173+'[2]2'!I173</f>
        <v>200</v>
      </c>
      <c r="J173" s="44">
        <f>[2]ОП!J173+[2]МТТ!J173+[2]ПС!J173+[2]ЛИЦ!J173+'[2]1'!J173+'[2]2'!J173</f>
        <v>0</v>
      </c>
      <c r="K173" s="44">
        <f>[2]ОП!K173+[2]МТТ!K173+[2]ПС!K173+[2]ЛИЦ!K173+'[2]1'!K173+'[2]2'!K173</f>
        <v>0</v>
      </c>
      <c r="L173" s="44">
        <f>[2]ОП!L173+[2]МТТ!L173+[2]ПС!L173+[2]ЛИЦ!L173+'[2]1'!L173+'[2]2'!L173</f>
        <v>0</v>
      </c>
      <c r="M173" s="44">
        <f>[2]ОП!M173+[2]МТТ!M173+[2]ПС!M173+[2]ЛИЦ!M173+'[2]1'!M173+'[2]2'!M173</f>
        <v>0</v>
      </c>
      <c r="N173" s="44">
        <f>[2]ОП!N173+[2]МТТ!N173+[2]ПС!N173+[2]ЛИЦ!N173+'[2]1'!N173+'[2]2'!N173</f>
        <v>0</v>
      </c>
      <c r="O173" s="44">
        <f>[2]ОП!O173+[2]МТТ!O173+[2]ПС!O173+[2]ЛИЦ!O173+'[2]1'!O173+'[2]2'!O173</f>
        <v>600</v>
      </c>
      <c r="P173" s="44">
        <f>[2]ОП!P173+[2]МТТ!P173+[2]ПС!P173+[2]ЛИЦ!P173+'[2]1'!P173+'[2]2'!P173</f>
        <v>200</v>
      </c>
      <c r="Q173" s="44">
        <f>[2]ОП!Q173+[2]МТТ!Q173+[2]ПС!Q173+[2]ЛИЦ!Q173+'[2]1'!Q173+'[2]2'!Q173</f>
        <v>500</v>
      </c>
      <c r="R173" s="44">
        <f>[2]ОП!R173+[2]МТТ!R173+[2]ПС!R173+[2]ЛИЦ!R173+'[2]1'!R173+'[2]2'!R173</f>
        <v>1800</v>
      </c>
      <c r="S173" s="44">
        <f>[2]ОП!S173+[2]МТТ!S173+[2]ПС!S173+[2]ЛИЦ!S173+'[2]1'!S173+'[2]2'!S173</f>
        <v>0</v>
      </c>
      <c r="T173" s="44">
        <f>[2]ОП!T173+[2]МТТ!T173+[2]ПС!T173+[2]ЛИЦ!T173+'[2]1'!T173+'[2]2'!T173</f>
        <v>0</v>
      </c>
      <c r="U173" s="44">
        <f>[2]ОП!U173+[2]МТТ!U173+[2]ПС!U173+[2]ЛИЦ!U173+'[2]1'!U173+'[2]2'!U173</f>
        <v>200</v>
      </c>
      <c r="V173" s="44">
        <f>[2]ОП!V173+[2]МТТ!V173+[2]ПС!V173+[2]ЛИЦ!V173+'[2]1'!V173+'[2]2'!V173</f>
        <v>1200</v>
      </c>
      <c r="W173" s="44">
        <f>[2]ОП!W173+[2]МТТ!W173+[2]ПС!W173+[2]ЛИЦ!W173+'[2]1'!W173+'[2]2'!W173</f>
        <v>0</v>
      </c>
    </row>
    <row r="174" spans="1:23" ht="15.75" thickBot="1" x14ac:dyDescent="0.3">
      <c r="A174" s="41" t="s">
        <v>245</v>
      </c>
      <c r="B174" s="19" t="s">
        <v>57</v>
      </c>
      <c r="C174" s="44">
        <f>[2]ОП!C174+[2]МТТ!C174+[2]ПС!C174+[2]ЛИЦ!C174+'[2]1'!C174+'[2]2'!C174</f>
        <v>6200</v>
      </c>
      <c r="D174" s="44">
        <f>[2]ОП!D174+[2]МТТ!D174+[2]ПС!D174+[2]ЛИЦ!D174+'[2]1'!D174+'[2]2'!D174</f>
        <v>0</v>
      </c>
      <c r="E174" s="44">
        <f>[2]ОП!E174+[2]МТТ!E174+[2]ПС!E174+[2]ЛИЦ!E174+'[2]1'!E174+'[2]2'!E174</f>
        <v>2200</v>
      </c>
      <c r="F174" s="44">
        <f>[2]ОП!F174+[2]МТТ!F174+[2]ПС!F174+[2]ЛИЦ!F174+'[2]1'!F174+'[2]2'!F174</f>
        <v>3000</v>
      </c>
      <c r="G174" s="44">
        <f>[2]ОП!G174+[2]МТТ!G174+[2]ПС!G174+[2]ЛИЦ!G174+'[2]1'!G174+'[2]2'!G174</f>
        <v>1000</v>
      </c>
      <c r="H174" s="44">
        <f>[2]ОП!H174+[2]МТТ!H174+[2]ПС!H174+[2]ЛИЦ!H174+'[2]1'!H174+'[2]2'!H174</f>
        <v>0</v>
      </c>
      <c r="I174" s="44">
        <f>[2]ОП!I174+[2]МТТ!I174+[2]ПС!I174+[2]ЛИЦ!I174+'[2]1'!I174+'[2]2'!I174</f>
        <v>0</v>
      </c>
      <c r="J174" s="44">
        <f>[2]ОП!J174+[2]МТТ!J174+[2]ПС!J174+[2]ЛИЦ!J174+'[2]1'!J174+'[2]2'!J174</f>
        <v>0</v>
      </c>
      <c r="K174" s="44">
        <f>[2]ОП!K174+[2]МТТ!K174+[2]ПС!K174+[2]ЛИЦ!K174+'[2]1'!K174+'[2]2'!K174</f>
        <v>800</v>
      </c>
      <c r="L174" s="44">
        <f>[2]ОП!L174+[2]МТТ!L174+[2]ПС!L174+[2]ЛИЦ!L174+'[2]1'!L174+'[2]2'!L174</f>
        <v>0</v>
      </c>
      <c r="M174" s="44">
        <f>[2]ОП!M174+[2]МТТ!M174+[2]ПС!M174+[2]ЛИЦ!M174+'[2]1'!M174+'[2]2'!M174</f>
        <v>0</v>
      </c>
      <c r="N174" s="44">
        <f>[2]ОП!N174+[2]МТТ!N174+[2]ПС!N174+[2]ЛИЦ!N174+'[2]1'!N174+'[2]2'!N174</f>
        <v>0</v>
      </c>
      <c r="O174" s="44">
        <f>[2]ОП!O174+[2]МТТ!O174+[2]ПС!O174+[2]ЛИЦ!O174+'[2]1'!O174+'[2]2'!O174</f>
        <v>3200</v>
      </c>
      <c r="P174" s="44">
        <f>[2]ОП!P174+[2]МТТ!P174+[2]ПС!P174+[2]ЛИЦ!P174+'[2]1'!P174+'[2]2'!P174</f>
        <v>0</v>
      </c>
      <c r="Q174" s="44">
        <f>[2]ОП!Q174+[2]МТТ!Q174+[2]ПС!Q174+[2]ЛИЦ!Q174+'[2]1'!Q174+'[2]2'!Q174</f>
        <v>200</v>
      </c>
      <c r="R174" s="44">
        <f>[2]ОП!R174+[2]МТТ!R174+[2]ПС!R174+[2]ЛИЦ!R174+'[2]1'!R174+'[2]2'!R174</f>
        <v>0</v>
      </c>
      <c r="S174" s="44">
        <f>[2]ОП!S174+[2]МТТ!S174+[2]ПС!S174+[2]ЛИЦ!S174+'[2]1'!S174+'[2]2'!S174</f>
        <v>0</v>
      </c>
      <c r="T174" s="44">
        <f>[2]ОП!T174+[2]МТТ!T174+[2]ПС!T174+[2]ЛИЦ!T174+'[2]1'!T174+'[2]2'!T174</f>
        <v>0</v>
      </c>
      <c r="U174" s="44">
        <f>[2]ОП!U174+[2]МТТ!U174+[2]ПС!U174+[2]ЛИЦ!U174+'[2]1'!U174+'[2]2'!U174</f>
        <v>600</v>
      </c>
      <c r="V174" s="44">
        <f>[2]ОП!V174+[2]МТТ!V174+[2]ПС!V174+[2]ЛИЦ!V174+'[2]1'!V174+'[2]2'!V174</f>
        <v>1400</v>
      </c>
      <c r="W174" s="44">
        <f>[2]ОП!W174+[2]МТТ!W174+[2]ПС!W174+[2]ЛИЦ!W174+'[2]1'!W174+'[2]2'!W174</f>
        <v>0</v>
      </c>
    </row>
    <row r="175" spans="1:23" ht="15.75" thickBot="1" x14ac:dyDescent="0.3">
      <c r="A175" s="41" t="s">
        <v>246</v>
      </c>
      <c r="B175" s="19" t="s">
        <v>71</v>
      </c>
      <c r="C175" s="44">
        <f>[2]ОП!C175+[2]МТТ!C175+[2]ПС!C175+[2]ЛИЦ!C175+'[2]1'!C175+'[2]2'!C175</f>
        <v>1000</v>
      </c>
      <c r="D175" s="44">
        <f>[2]ОП!D175+[2]МТТ!D175+[2]ПС!D175+[2]ЛИЦ!D175+'[2]1'!D175+'[2]2'!D175</f>
        <v>1000</v>
      </c>
      <c r="E175" s="44">
        <f>[2]ОП!E175+[2]МТТ!E175+[2]ПС!E175+[2]ЛИЦ!E175+'[2]1'!E175+'[2]2'!E175</f>
        <v>0</v>
      </c>
      <c r="F175" s="44">
        <f>[2]ОП!F175+[2]МТТ!F175+[2]ПС!F175+[2]ЛИЦ!F175+'[2]1'!F175+'[2]2'!F175</f>
        <v>0</v>
      </c>
      <c r="G175" s="44">
        <f>[2]ОП!G175+[2]МТТ!G175+[2]ПС!G175+[2]ЛИЦ!G175+'[2]1'!G175+'[2]2'!G175</f>
        <v>0</v>
      </c>
      <c r="H175" s="44">
        <f>[2]ОП!H175+[2]МТТ!H175+[2]ПС!H175+[2]ЛИЦ!H175+'[2]1'!H175+'[2]2'!H175</f>
        <v>0</v>
      </c>
      <c r="I175" s="44">
        <f>[2]ОП!I175+[2]МТТ!I175+[2]ПС!I175+[2]ЛИЦ!I175+'[2]1'!I175+'[2]2'!I175</f>
        <v>0</v>
      </c>
      <c r="J175" s="44">
        <f>[2]ОП!J175+[2]МТТ!J175+[2]ПС!J175+[2]ЛИЦ!J175+'[2]1'!J175+'[2]2'!J175</f>
        <v>0</v>
      </c>
      <c r="K175" s="44">
        <f>[2]ОП!K175+[2]МТТ!K175+[2]ПС!K175+[2]ЛИЦ!K175+'[2]1'!K175+'[2]2'!K175</f>
        <v>0</v>
      </c>
      <c r="L175" s="44">
        <f>[2]ОП!L175+[2]МТТ!L175+[2]ПС!L175+[2]ЛИЦ!L175+'[2]1'!L175+'[2]2'!L175</f>
        <v>0</v>
      </c>
      <c r="M175" s="44">
        <f>[2]ОП!M175+[2]МТТ!M175+[2]ПС!M175+[2]ЛИЦ!M175+'[2]1'!M175+'[2]2'!M175</f>
        <v>0</v>
      </c>
      <c r="N175" s="44">
        <f>[2]ОП!N175+[2]МТТ!N175+[2]ПС!N175+[2]ЛИЦ!N175+'[2]1'!N175+'[2]2'!N175</f>
        <v>0</v>
      </c>
      <c r="O175" s="44">
        <f>[2]ОП!O175+[2]МТТ!O175+[2]ПС!O175+[2]ЛИЦ!O175+'[2]1'!O175+'[2]2'!O175</f>
        <v>600</v>
      </c>
      <c r="P175" s="44">
        <f>[2]ОП!P175+[2]МТТ!P175+[2]ПС!P175+[2]ЛИЦ!P175+'[2]1'!P175+'[2]2'!P175</f>
        <v>400</v>
      </c>
      <c r="Q175" s="44">
        <f>[2]ОП!Q175+[2]МТТ!Q175+[2]ПС!Q175+[2]ЛИЦ!Q175+'[2]1'!Q175+'[2]2'!Q175</f>
        <v>0</v>
      </c>
      <c r="R175" s="44">
        <f>[2]ОП!R175+[2]МТТ!R175+[2]ПС!R175+[2]ЛИЦ!R175+'[2]1'!R175+'[2]2'!R175</f>
        <v>0</v>
      </c>
      <c r="S175" s="44">
        <f>[2]ОП!S175+[2]МТТ!S175+[2]ПС!S175+[2]ЛИЦ!S175+'[2]1'!S175+'[2]2'!S175</f>
        <v>0</v>
      </c>
      <c r="T175" s="44">
        <f>[2]ОП!T175+[2]МТТ!T175+[2]ПС!T175+[2]ЛИЦ!T175+'[2]1'!T175+'[2]2'!T175</f>
        <v>0</v>
      </c>
      <c r="U175" s="44">
        <f>[2]ОП!U175+[2]МТТ!U175+[2]ПС!U175+[2]ЛИЦ!U175+'[2]1'!U175+'[2]2'!U175</f>
        <v>0</v>
      </c>
      <c r="V175" s="44">
        <f>[2]ОП!V175+[2]МТТ!V175+[2]ПС!V175+[2]ЛИЦ!V175+'[2]1'!V175+'[2]2'!V175</f>
        <v>0</v>
      </c>
      <c r="W175" s="44">
        <f>[2]ОП!W175+[2]МТТ!W175+[2]ПС!W175+[2]ЛИЦ!W175+'[2]1'!W175+'[2]2'!W175</f>
        <v>0</v>
      </c>
    </row>
    <row r="176" spans="1:23" ht="36.75" thickBot="1" x14ac:dyDescent="0.3">
      <c r="A176" s="38" t="s">
        <v>247</v>
      </c>
      <c r="B176" s="16" t="s">
        <v>248</v>
      </c>
      <c r="C176" s="2">
        <f>SUM(C177:C179)</f>
        <v>7990</v>
      </c>
      <c r="D176" s="2">
        <f t="shared" ref="D176:W176" si="30">SUM(D177:D179)</f>
        <v>680</v>
      </c>
      <c r="E176" s="2">
        <f t="shared" si="30"/>
        <v>1500</v>
      </c>
      <c r="F176" s="2">
        <f t="shared" si="30"/>
        <v>5340</v>
      </c>
      <c r="G176" s="2">
        <f t="shared" si="30"/>
        <v>470</v>
      </c>
      <c r="H176" s="2">
        <f t="shared" si="30"/>
        <v>0</v>
      </c>
      <c r="I176" s="2">
        <f t="shared" si="30"/>
        <v>0</v>
      </c>
      <c r="J176" s="2">
        <f t="shared" si="30"/>
        <v>0</v>
      </c>
      <c r="K176" s="2">
        <f t="shared" si="30"/>
        <v>830</v>
      </c>
      <c r="L176" s="2">
        <f t="shared" si="30"/>
        <v>0</v>
      </c>
      <c r="M176" s="2">
        <f t="shared" si="30"/>
        <v>0</v>
      </c>
      <c r="N176" s="2">
        <f t="shared" si="30"/>
        <v>40</v>
      </c>
      <c r="O176" s="2">
        <f t="shared" si="30"/>
        <v>3230</v>
      </c>
      <c r="P176" s="2">
        <f t="shared" si="30"/>
        <v>380</v>
      </c>
      <c r="Q176" s="2">
        <f t="shared" si="30"/>
        <v>0</v>
      </c>
      <c r="R176" s="2">
        <f t="shared" si="30"/>
        <v>1940</v>
      </c>
      <c r="S176" s="2">
        <f t="shared" si="30"/>
        <v>440</v>
      </c>
      <c r="T176" s="2">
        <f t="shared" si="30"/>
        <v>140</v>
      </c>
      <c r="U176" s="2">
        <f t="shared" si="30"/>
        <v>340</v>
      </c>
      <c r="V176" s="2">
        <f t="shared" si="30"/>
        <v>650</v>
      </c>
      <c r="W176" s="2">
        <f t="shared" si="30"/>
        <v>0</v>
      </c>
    </row>
    <row r="177" spans="1:23" ht="15.75" thickBot="1" x14ac:dyDescent="0.3">
      <c r="A177" s="41" t="s">
        <v>249</v>
      </c>
      <c r="B177" s="19" t="s">
        <v>18</v>
      </c>
      <c r="C177" s="34">
        <f>[2]ОП!C177+[2]МТТ!C177+[2]ПС!C177+[2]ЛИЦ!C177+'[2]1'!C177+'[2]2'!C177</f>
        <v>4220</v>
      </c>
      <c r="D177" s="34">
        <f>[2]ОП!D177+[2]МТТ!D177+[2]ПС!D177+[2]ЛИЦ!D177+'[2]1'!D177+'[2]2'!D177</f>
        <v>40</v>
      </c>
      <c r="E177" s="34">
        <f>[2]ОП!E177+[2]МТТ!E177+[2]ПС!E177+[2]ЛИЦ!E177+'[2]1'!E177+'[2]2'!E177</f>
        <v>180</v>
      </c>
      <c r="F177" s="34">
        <f>[2]ОП!F177+[2]МТТ!F177+[2]ПС!F177+[2]ЛИЦ!F177+'[2]1'!F177+'[2]2'!F177</f>
        <v>4000</v>
      </c>
      <c r="G177" s="34">
        <f>[2]ОП!G177+[2]МТТ!G177+[2]ПС!G177+[2]ЛИЦ!G177+'[2]1'!G177+'[2]2'!G177</f>
        <v>0</v>
      </c>
      <c r="H177" s="34">
        <f>[2]ОП!H177+[2]МТТ!H177+[2]ПС!H177+[2]ЛИЦ!H177+'[2]1'!H177+'[2]2'!H177</f>
        <v>0</v>
      </c>
      <c r="I177" s="34">
        <f>[2]ОП!I177+[2]МТТ!I177+[2]ПС!I177+[2]ЛИЦ!I177+'[2]1'!I177+'[2]2'!I177</f>
        <v>0</v>
      </c>
      <c r="J177" s="34">
        <f>[2]ОП!J177+[2]МТТ!J177+[2]ПС!J177+[2]ЛИЦ!J177+'[2]1'!J177+'[2]2'!J177</f>
        <v>0</v>
      </c>
      <c r="K177" s="34">
        <f>[2]ОП!K177+[2]МТТ!K177+[2]ПС!K177+[2]ЛИЦ!K177+'[2]1'!K177+'[2]2'!K177</f>
        <v>310</v>
      </c>
      <c r="L177" s="34">
        <f>[2]ОП!L177+[2]МТТ!L177+[2]ПС!L177+[2]ЛИЦ!L177+'[2]1'!L177+'[2]2'!L177</f>
        <v>0</v>
      </c>
      <c r="M177" s="34">
        <f>[2]ОП!M177+[2]МТТ!M177+[2]ПС!M177+[2]ЛИЦ!M177+'[2]1'!M177+'[2]2'!M177</f>
        <v>0</v>
      </c>
      <c r="N177" s="34">
        <f>[2]ОП!N177+[2]МТТ!N177+[2]ПС!N177+[2]ЛИЦ!N177+'[2]1'!N177+'[2]2'!N177</f>
        <v>40</v>
      </c>
      <c r="O177" s="34">
        <f>[2]ОП!O177+[2]МТТ!O177+[2]ПС!O177+[2]ЛИЦ!O177+'[2]1'!O177+'[2]2'!O177</f>
        <v>720</v>
      </c>
      <c r="P177" s="34">
        <f>[2]ОП!P177+[2]МТТ!P177+[2]ПС!P177+[2]ЛИЦ!P177+'[2]1'!P177+'[2]2'!P177</f>
        <v>380</v>
      </c>
      <c r="Q177" s="34">
        <f>[2]ОП!Q177+[2]МТТ!Q177+[2]ПС!Q177+[2]ЛИЦ!Q177+'[2]1'!Q177+'[2]2'!Q177</f>
        <v>0</v>
      </c>
      <c r="R177" s="34">
        <f>[2]ОП!R177+[2]МТТ!R177+[2]ПС!R177+[2]ЛИЦ!R177+'[2]1'!R177+'[2]2'!R177</f>
        <v>1940</v>
      </c>
      <c r="S177" s="34">
        <f>[2]ОП!S177+[2]МТТ!S177+[2]ПС!S177+[2]ЛИЦ!S177+'[2]1'!S177+'[2]2'!S177</f>
        <v>440</v>
      </c>
      <c r="T177" s="34">
        <f>[2]ОП!T177+[2]МТТ!T177+[2]ПС!T177+[2]ЛИЦ!T177+'[2]1'!T177+'[2]2'!T177</f>
        <v>120</v>
      </c>
      <c r="U177" s="34">
        <f>[2]ОП!U177+[2]МТТ!U177+[2]ПС!U177+[2]ЛИЦ!U177+'[2]1'!U177+'[2]2'!U177</f>
        <v>40</v>
      </c>
      <c r="V177" s="34">
        <f>[2]ОП!V177+[2]МТТ!V177+[2]ПС!V177+[2]ЛИЦ!V177+'[2]1'!V177+'[2]2'!V177</f>
        <v>230</v>
      </c>
      <c r="W177" s="34">
        <f>[2]ОП!W177+[2]МТТ!W177+[2]ПС!W177+[2]ЛИЦ!W177+'[2]1'!W177+'[2]2'!W177</f>
        <v>0</v>
      </c>
    </row>
    <row r="178" spans="1:23" ht="15.75" thickBot="1" x14ac:dyDescent="0.3">
      <c r="A178" s="41" t="s">
        <v>250</v>
      </c>
      <c r="B178" s="19" t="s">
        <v>57</v>
      </c>
      <c r="C178" s="34">
        <f>[2]ОП!C178+[2]МТТ!C178+[2]ПС!C178+[2]ЛИЦ!C178+'[2]1'!C178+'[2]2'!C178</f>
        <v>3130</v>
      </c>
      <c r="D178" s="34">
        <f>[2]ОП!D178+[2]МТТ!D178+[2]ПС!D178+[2]ЛИЦ!D178+'[2]1'!D178+'[2]2'!D178</f>
        <v>0</v>
      </c>
      <c r="E178" s="34">
        <f>[2]ОП!E178+[2]МТТ!E178+[2]ПС!E178+[2]ЛИЦ!E178+'[2]1'!E178+'[2]2'!E178</f>
        <v>1320</v>
      </c>
      <c r="F178" s="34">
        <f>[2]ОП!F178+[2]МТТ!F178+[2]ПС!F178+[2]ЛИЦ!F178+'[2]1'!F178+'[2]2'!F178</f>
        <v>1340</v>
      </c>
      <c r="G178" s="34">
        <f>[2]ОП!G178+[2]МТТ!G178+[2]ПС!G178+[2]ЛИЦ!G178+'[2]1'!G178+'[2]2'!G178</f>
        <v>470</v>
      </c>
      <c r="H178" s="34">
        <f>[2]ОП!H178+[2]МТТ!H178+[2]ПС!H178+[2]ЛИЦ!H178+'[2]1'!H178+'[2]2'!H178</f>
        <v>0</v>
      </c>
      <c r="I178" s="34">
        <f>[2]ОП!I178+[2]МТТ!I178+[2]ПС!I178+[2]ЛИЦ!I178+'[2]1'!I178+'[2]2'!I178</f>
        <v>0</v>
      </c>
      <c r="J178" s="34">
        <f>[2]ОП!J178+[2]МТТ!J178+[2]ПС!J178+[2]ЛИЦ!J178+'[2]1'!J178+'[2]2'!J178</f>
        <v>0</v>
      </c>
      <c r="K178" s="34">
        <f>[2]ОП!K178+[2]МТТ!K178+[2]ПС!K178+[2]ЛИЦ!K178+'[2]1'!K178+'[2]2'!K178</f>
        <v>500</v>
      </c>
      <c r="L178" s="34">
        <f>[2]ОП!L178+[2]МТТ!L178+[2]ПС!L178+[2]ЛИЦ!L178+'[2]1'!L178+'[2]2'!L178</f>
        <v>0</v>
      </c>
      <c r="M178" s="34">
        <f>[2]ОП!M178+[2]МТТ!M178+[2]ПС!M178+[2]ЛИЦ!M178+'[2]1'!M178+'[2]2'!M178</f>
        <v>0</v>
      </c>
      <c r="N178" s="34">
        <f>[2]ОП!N178+[2]МТТ!N178+[2]ПС!N178+[2]ЛИЦ!N178+'[2]1'!N178+'[2]2'!N178</f>
        <v>0</v>
      </c>
      <c r="O178" s="34">
        <f>[2]ОП!O178+[2]МТТ!O178+[2]ПС!O178+[2]ЛИЦ!O178+'[2]1'!O178+'[2]2'!O178</f>
        <v>1890</v>
      </c>
      <c r="P178" s="34">
        <f>[2]ОП!P178+[2]МТТ!P178+[2]ПС!P178+[2]ЛИЦ!P178+'[2]1'!P178+'[2]2'!P178</f>
        <v>0</v>
      </c>
      <c r="Q178" s="34">
        <f>[2]ОП!Q178+[2]МТТ!Q178+[2]ПС!Q178+[2]ЛИЦ!Q178+'[2]1'!Q178+'[2]2'!Q178</f>
        <v>0</v>
      </c>
      <c r="R178" s="34">
        <f>[2]ОП!R178+[2]МТТ!R178+[2]ПС!R178+[2]ЛИЦ!R178+'[2]1'!R178+'[2]2'!R178</f>
        <v>0</v>
      </c>
      <c r="S178" s="34">
        <f>[2]ОП!S178+[2]МТТ!S178+[2]ПС!S178+[2]ЛИЦ!S178+'[2]1'!S178+'[2]2'!S178</f>
        <v>0</v>
      </c>
      <c r="T178" s="34">
        <f>[2]ОП!T178+[2]МТТ!T178+[2]ПС!T178+[2]ЛИЦ!T178+'[2]1'!T178+'[2]2'!T178</f>
        <v>20</v>
      </c>
      <c r="U178" s="34">
        <f>[2]ОП!U178+[2]МТТ!U178+[2]ПС!U178+[2]ЛИЦ!U178+'[2]1'!U178+'[2]2'!U178</f>
        <v>300</v>
      </c>
      <c r="V178" s="34">
        <f>[2]ОП!V178+[2]МТТ!V178+[2]ПС!V178+[2]ЛИЦ!V178+'[2]1'!V178+'[2]2'!V178</f>
        <v>420</v>
      </c>
      <c r="W178" s="34">
        <f>[2]ОП!W178+[2]МТТ!W178+[2]ПС!W178+[2]ЛИЦ!W178+'[2]1'!W178+'[2]2'!W178</f>
        <v>0</v>
      </c>
    </row>
    <row r="179" spans="1:23" ht="15.75" thickBot="1" x14ac:dyDescent="0.3">
      <c r="A179" s="41" t="s">
        <v>251</v>
      </c>
      <c r="B179" s="19" t="s">
        <v>71</v>
      </c>
      <c r="C179" s="34">
        <f>[2]ОП!C179+[2]МТТ!C179+[2]ПС!C179+[2]ЛИЦ!C179+'[2]1'!C179+'[2]2'!C179</f>
        <v>640</v>
      </c>
      <c r="D179" s="34">
        <f>[2]ОП!D179+[2]МТТ!D179+[2]ПС!D179+[2]ЛИЦ!D179+'[2]1'!D179+'[2]2'!D179</f>
        <v>640</v>
      </c>
      <c r="E179" s="34">
        <f>[2]ОП!E179+[2]МТТ!E179+[2]ПС!E179+[2]ЛИЦ!E179+'[2]1'!E179+'[2]2'!E179</f>
        <v>0</v>
      </c>
      <c r="F179" s="34">
        <f>[2]ОП!F179+[2]МТТ!F179+[2]ПС!F179+[2]ЛИЦ!F179+'[2]1'!F179+'[2]2'!F179</f>
        <v>0</v>
      </c>
      <c r="G179" s="34">
        <f>[2]ОП!G179+[2]МТТ!G179+[2]ПС!G179+[2]ЛИЦ!G179+'[2]1'!G179+'[2]2'!G179</f>
        <v>0</v>
      </c>
      <c r="H179" s="34">
        <f>[2]ОП!H179+[2]МТТ!H179+[2]ПС!H179+[2]ЛИЦ!H179+'[2]1'!H179+'[2]2'!H179</f>
        <v>0</v>
      </c>
      <c r="I179" s="34">
        <f>[2]ОП!I179+[2]МТТ!I179+[2]ПС!I179+[2]ЛИЦ!I179+'[2]1'!I179+'[2]2'!I179</f>
        <v>0</v>
      </c>
      <c r="J179" s="34">
        <f>[2]ОП!J179+[2]МТТ!J179+[2]ПС!J179+[2]ЛИЦ!J179+'[2]1'!J179+'[2]2'!J179</f>
        <v>0</v>
      </c>
      <c r="K179" s="34">
        <f>[2]ОП!K179+[2]МТТ!K179+[2]ПС!K179+[2]ЛИЦ!K179+'[2]1'!K179+'[2]2'!K179</f>
        <v>20</v>
      </c>
      <c r="L179" s="34">
        <f>[2]ОП!L179+[2]МТТ!L179+[2]ПС!L179+[2]ЛИЦ!L179+'[2]1'!L179+'[2]2'!L179</f>
        <v>0</v>
      </c>
      <c r="M179" s="34">
        <f>[2]ОП!M179+[2]МТТ!M179+[2]ПС!M179+[2]ЛИЦ!M179+'[2]1'!M179+'[2]2'!M179</f>
        <v>0</v>
      </c>
      <c r="N179" s="34">
        <f>[2]ОП!N179+[2]МТТ!N179+[2]ПС!N179+[2]ЛИЦ!N179+'[2]1'!N179+'[2]2'!N179</f>
        <v>0</v>
      </c>
      <c r="O179" s="34">
        <f>[2]ОП!O179+[2]МТТ!O179+[2]ПС!O179+[2]ЛИЦ!O179+'[2]1'!O179+'[2]2'!O179</f>
        <v>620</v>
      </c>
      <c r="P179" s="34">
        <f>[2]ОП!P179+[2]МТТ!P179+[2]ПС!P179+[2]ЛИЦ!P179+'[2]1'!P179+'[2]2'!P179</f>
        <v>0</v>
      </c>
      <c r="Q179" s="34">
        <f>[2]ОП!Q179+[2]МТТ!Q179+[2]ПС!Q179+[2]ЛИЦ!Q179+'[2]1'!Q179+'[2]2'!Q179</f>
        <v>0</v>
      </c>
      <c r="R179" s="34">
        <f>[2]ОП!R179+[2]МТТ!R179+[2]ПС!R179+[2]ЛИЦ!R179+'[2]1'!R179+'[2]2'!R179</f>
        <v>0</v>
      </c>
      <c r="S179" s="34">
        <f>[2]ОП!S179+[2]МТТ!S179+[2]ПС!S179+[2]ЛИЦ!S179+'[2]1'!S179+'[2]2'!S179</f>
        <v>0</v>
      </c>
      <c r="T179" s="34">
        <f>[2]ОП!T179+[2]МТТ!T179+[2]ПС!T179+[2]ЛИЦ!T179+'[2]1'!T179+'[2]2'!T179</f>
        <v>0</v>
      </c>
      <c r="U179" s="34">
        <f>[2]ОП!U179+[2]МТТ!U179+[2]ПС!U179+[2]ЛИЦ!U179+'[2]1'!U179+'[2]2'!U179</f>
        <v>0</v>
      </c>
      <c r="V179" s="34">
        <f>[2]ОП!V179+[2]МТТ!V179+[2]ПС!V179+[2]ЛИЦ!V179+'[2]1'!V179+'[2]2'!V179</f>
        <v>0</v>
      </c>
      <c r="W179" s="34">
        <f>[2]ОП!W179+[2]МТТ!W179+[2]ПС!W179+[2]ЛИЦ!W179+'[2]1'!W179+'[2]2'!W179</f>
        <v>0</v>
      </c>
    </row>
    <row r="180" spans="1:23" ht="60.75" thickBot="1" x14ac:dyDescent="0.3">
      <c r="A180" s="38" t="s">
        <v>252</v>
      </c>
      <c r="B180" s="16" t="s">
        <v>253</v>
      </c>
      <c r="C180" s="2">
        <f>SUM(C181:C184)</f>
        <v>0</v>
      </c>
      <c r="D180" s="2">
        <f t="shared" ref="D180:W180" si="31">SUM(D181:D184)</f>
        <v>0</v>
      </c>
      <c r="E180" s="2">
        <f t="shared" si="31"/>
        <v>0</v>
      </c>
      <c r="F180" s="2">
        <f t="shared" si="31"/>
        <v>0</v>
      </c>
      <c r="G180" s="2">
        <f t="shared" si="31"/>
        <v>0</v>
      </c>
      <c r="H180" s="2">
        <f t="shared" si="31"/>
        <v>0</v>
      </c>
      <c r="I180" s="2">
        <f t="shared" si="31"/>
        <v>0</v>
      </c>
      <c r="J180" s="2">
        <f t="shared" si="31"/>
        <v>0</v>
      </c>
      <c r="K180" s="2">
        <f t="shared" si="31"/>
        <v>0</v>
      </c>
      <c r="L180" s="2">
        <f t="shared" si="31"/>
        <v>0</v>
      </c>
      <c r="M180" s="2">
        <f t="shared" si="31"/>
        <v>0</v>
      </c>
      <c r="N180" s="2">
        <f t="shared" si="31"/>
        <v>0</v>
      </c>
      <c r="O180" s="2">
        <f t="shared" si="31"/>
        <v>0</v>
      </c>
      <c r="P180" s="2">
        <f t="shared" si="31"/>
        <v>0</v>
      </c>
      <c r="Q180" s="2">
        <f t="shared" si="31"/>
        <v>0</v>
      </c>
      <c r="R180" s="2">
        <f t="shared" si="31"/>
        <v>0</v>
      </c>
      <c r="S180" s="2">
        <f t="shared" si="31"/>
        <v>0</v>
      </c>
      <c r="T180" s="2">
        <f t="shared" si="31"/>
        <v>0</v>
      </c>
      <c r="U180" s="2">
        <f t="shared" si="31"/>
        <v>0</v>
      </c>
      <c r="V180" s="2">
        <f t="shared" si="31"/>
        <v>0</v>
      </c>
      <c r="W180" s="2">
        <f t="shared" si="31"/>
        <v>0</v>
      </c>
    </row>
    <row r="181" spans="1:23" ht="15.75" thickBot="1" x14ac:dyDescent="0.3">
      <c r="A181" s="41" t="s">
        <v>254</v>
      </c>
      <c r="B181" s="19" t="s">
        <v>255</v>
      </c>
      <c r="C181" s="34">
        <f>[2]ОП!C181+[2]МТТ!C181+[2]ПС!C181+[2]ЛИЦ!C181+'[2]1'!C181+'[2]2'!C181</f>
        <v>0</v>
      </c>
      <c r="D181" s="34">
        <f>[2]ОП!D181+[2]МТТ!D181+[2]ПС!D181+[2]ЛИЦ!D181+'[2]1'!D181+'[2]2'!D181</f>
        <v>0</v>
      </c>
      <c r="E181" s="34">
        <f>[2]ОП!E181+[2]МТТ!E181+[2]ПС!E181+[2]ЛИЦ!E181+'[2]1'!E181+'[2]2'!E181</f>
        <v>0</v>
      </c>
      <c r="F181" s="34">
        <f>[2]ОП!F181+[2]МТТ!F181+[2]ПС!F181+[2]ЛИЦ!F181+'[2]1'!F181+'[2]2'!F181</f>
        <v>0</v>
      </c>
      <c r="G181" s="34">
        <f>[2]ОП!G181+[2]МТТ!G181+[2]ПС!G181+[2]ЛИЦ!G181+'[2]1'!G181+'[2]2'!G181</f>
        <v>0</v>
      </c>
      <c r="H181" s="34">
        <f>[2]ОП!H181+[2]МТТ!H181+[2]ПС!H181+[2]ЛИЦ!H181+'[2]1'!H181+'[2]2'!H181</f>
        <v>0</v>
      </c>
      <c r="I181" s="34">
        <f>[2]ОП!I181+[2]МТТ!I181+[2]ПС!I181+[2]ЛИЦ!I181+'[2]1'!I181+'[2]2'!I181</f>
        <v>0</v>
      </c>
      <c r="J181" s="34">
        <f>[2]ОП!J181+[2]МТТ!J181+[2]ПС!J181+[2]ЛИЦ!J181+'[2]1'!J181+'[2]2'!J181</f>
        <v>0</v>
      </c>
      <c r="K181" s="34">
        <f>[2]ОП!K181+[2]МТТ!K181+[2]ПС!K181+[2]ЛИЦ!K181+'[2]1'!K181+'[2]2'!K181</f>
        <v>0</v>
      </c>
      <c r="L181" s="34">
        <f>[2]ОП!L181+[2]МТТ!L181+[2]ПС!L181+[2]ЛИЦ!L181+'[2]1'!L181+'[2]2'!L181</f>
        <v>0</v>
      </c>
      <c r="M181" s="34">
        <f>[2]ОП!M181+[2]МТТ!M181+[2]ПС!M181+[2]ЛИЦ!M181+'[2]1'!M181+'[2]2'!M181</f>
        <v>0</v>
      </c>
      <c r="N181" s="34">
        <f>[2]ОП!N181+[2]МТТ!N181+[2]ПС!N181+[2]ЛИЦ!N181+'[2]1'!N181+'[2]2'!N181</f>
        <v>0</v>
      </c>
      <c r="O181" s="34">
        <f>[2]ОП!O181+[2]МТТ!O181+[2]ПС!O181+[2]ЛИЦ!O181+'[2]1'!O181+'[2]2'!O181</f>
        <v>0</v>
      </c>
      <c r="P181" s="34">
        <f>[2]ОП!P181+[2]МТТ!P181+[2]ПС!P181+[2]ЛИЦ!P181+'[2]1'!P181+'[2]2'!P181</f>
        <v>0</v>
      </c>
      <c r="Q181" s="34">
        <f>[2]ОП!Q181+[2]МТТ!Q181+[2]ПС!Q181+[2]ЛИЦ!Q181+'[2]1'!Q181+'[2]2'!Q181</f>
        <v>0</v>
      </c>
      <c r="R181" s="34">
        <f>[2]ОП!R181+[2]МТТ!R181+[2]ПС!R181+[2]ЛИЦ!R181+'[2]1'!R181+'[2]2'!R181</f>
        <v>0</v>
      </c>
      <c r="S181" s="34">
        <f>[2]ОП!S181+[2]МТТ!S181+[2]ПС!S181+[2]ЛИЦ!S181+'[2]1'!S181+'[2]2'!S181</f>
        <v>0</v>
      </c>
      <c r="T181" s="34">
        <f>[2]ОП!T181+[2]МТТ!T181+[2]ПС!T181+[2]ЛИЦ!T181+'[2]1'!T181+'[2]2'!T181</f>
        <v>0</v>
      </c>
      <c r="U181" s="34">
        <f>[2]ОП!U181+[2]МТТ!U181+[2]ПС!U181+[2]ЛИЦ!U181+'[2]1'!U181+'[2]2'!U181</f>
        <v>0</v>
      </c>
      <c r="V181" s="34">
        <f>[2]ОП!V181+[2]МТТ!V181+[2]ПС!V181+[2]ЛИЦ!V181+'[2]1'!V181+'[2]2'!V181</f>
        <v>0</v>
      </c>
      <c r="W181" s="34">
        <f>[2]ОП!W181+[2]МТТ!W181+[2]ПС!W181+[2]ЛИЦ!W181+'[2]1'!W181+'[2]2'!W181</f>
        <v>0</v>
      </c>
    </row>
    <row r="182" spans="1:23" ht="15.75" thickBot="1" x14ac:dyDescent="0.3">
      <c r="A182" s="41" t="s">
        <v>256</v>
      </c>
      <c r="B182" s="19" t="s">
        <v>257</v>
      </c>
      <c r="C182" s="34">
        <f>[2]ОП!C182+[2]МТТ!C182+[2]ПС!C182+[2]ЛИЦ!C182+'[2]1'!C182+'[2]2'!C182</f>
        <v>0</v>
      </c>
      <c r="D182" s="34">
        <f>[2]ОП!D182+[2]МТТ!D182+[2]ПС!D182+[2]ЛИЦ!D182+'[2]1'!D182+'[2]2'!D182</f>
        <v>0</v>
      </c>
      <c r="E182" s="34">
        <f>[2]ОП!E182+[2]МТТ!E182+[2]ПС!E182+[2]ЛИЦ!E182+'[2]1'!E182+'[2]2'!E182</f>
        <v>0</v>
      </c>
      <c r="F182" s="34">
        <f>[2]ОП!F182+[2]МТТ!F182+[2]ПС!F182+[2]ЛИЦ!F182+'[2]1'!F182+'[2]2'!F182</f>
        <v>0</v>
      </c>
      <c r="G182" s="34">
        <f>[2]ОП!G182+[2]МТТ!G182+[2]ПС!G182+[2]ЛИЦ!G182+'[2]1'!G182+'[2]2'!G182</f>
        <v>0</v>
      </c>
      <c r="H182" s="34">
        <f>[2]ОП!H182+[2]МТТ!H182+[2]ПС!H182+[2]ЛИЦ!H182+'[2]1'!H182+'[2]2'!H182</f>
        <v>0</v>
      </c>
      <c r="I182" s="34">
        <f>[2]ОП!I182+[2]МТТ!I182+[2]ПС!I182+[2]ЛИЦ!I182+'[2]1'!I182+'[2]2'!I182</f>
        <v>0</v>
      </c>
      <c r="J182" s="34">
        <f>[2]ОП!J182+[2]МТТ!J182+[2]ПС!J182+[2]ЛИЦ!J182+'[2]1'!J182+'[2]2'!J182</f>
        <v>0</v>
      </c>
      <c r="K182" s="34">
        <f>[2]ОП!K182+[2]МТТ!K182+[2]ПС!K182+[2]ЛИЦ!K182+'[2]1'!K182+'[2]2'!K182</f>
        <v>0</v>
      </c>
      <c r="L182" s="34">
        <f>[2]ОП!L182+[2]МТТ!L182+[2]ПС!L182+[2]ЛИЦ!L182+'[2]1'!L182+'[2]2'!L182</f>
        <v>0</v>
      </c>
      <c r="M182" s="34">
        <f>[2]ОП!M182+[2]МТТ!M182+[2]ПС!M182+[2]ЛИЦ!M182+'[2]1'!M182+'[2]2'!M182</f>
        <v>0</v>
      </c>
      <c r="N182" s="34">
        <f>[2]ОП!N182+[2]МТТ!N182+[2]ПС!N182+[2]ЛИЦ!N182+'[2]1'!N182+'[2]2'!N182</f>
        <v>0</v>
      </c>
      <c r="O182" s="34">
        <f>[2]ОП!O182+[2]МТТ!O182+[2]ПС!O182+[2]ЛИЦ!O182+'[2]1'!O182+'[2]2'!O182</f>
        <v>0</v>
      </c>
      <c r="P182" s="34">
        <f>[2]ОП!P182+[2]МТТ!P182+[2]ПС!P182+[2]ЛИЦ!P182+'[2]1'!P182+'[2]2'!P182</f>
        <v>0</v>
      </c>
      <c r="Q182" s="34">
        <f>[2]ОП!Q182+[2]МТТ!Q182+[2]ПС!Q182+[2]ЛИЦ!Q182+'[2]1'!Q182+'[2]2'!Q182</f>
        <v>0</v>
      </c>
      <c r="R182" s="34">
        <f>[2]ОП!R182+[2]МТТ!R182+[2]ПС!R182+[2]ЛИЦ!R182+'[2]1'!R182+'[2]2'!R182</f>
        <v>0</v>
      </c>
      <c r="S182" s="34">
        <f>[2]ОП!S182+[2]МТТ!S182+[2]ПС!S182+[2]ЛИЦ!S182+'[2]1'!S182+'[2]2'!S182</f>
        <v>0</v>
      </c>
      <c r="T182" s="34">
        <f>[2]ОП!T182+[2]МТТ!T182+[2]ПС!T182+[2]ЛИЦ!T182+'[2]1'!T182+'[2]2'!T182</f>
        <v>0</v>
      </c>
      <c r="U182" s="34">
        <f>[2]ОП!U182+[2]МТТ!U182+[2]ПС!U182+[2]ЛИЦ!U182+'[2]1'!U182+'[2]2'!U182</f>
        <v>0</v>
      </c>
      <c r="V182" s="34">
        <f>[2]ОП!V182+[2]МТТ!V182+[2]ПС!V182+[2]ЛИЦ!V182+'[2]1'!V182+'[2]2'!V182</f>
        <v>0</v>
      </c>
      <c r="W182" s="34">
        <f>[2]ОП!W182+[2]МТТ!W182+[2]ПС!W182+[2]ЛИЦ!W182+'[2]1'!W182+'[2]2'!W182</f>
        <v>0</v>
      </c>
    </row>
    <row r="183" spans="1:23" ht="15.75" thickBot="1" x14ac:dyDescent="0.3">
      <c r="A183" s="41" t="s">
        <v>258</v>
      </c>
      <c r="B183" s="19" t="s">
        <v>259</v>
      </c>
      <c r="C183" s="34">
        <f>[2]ОП!C183+[2]МТТ!C183+[2]ПС!C183+[2]ЛИЦ!C183+'[2]1'!C183+'[2]2'!C183</f>
        <v>0</v>
      </c>
      <c r="D183" s="34">
        <f>[2]ОП!D183+[2]МТТ!D183+[2]ПС!D183+[2]ЛИЦ!D183+'[2]1'!D183+'[2]2'!D183</f>
        <v>0</v>
      </c>
      <c r="E183" s="34">
        <f>[2]ОП!E183+[2]МТТ!E183+[2]ПС!E183+[2]ЛИЦ!E183+'[2]1'!E183+'[2]2'!E183</f>
        <v>0</v>
      </c>
      <c r="F183" s="34">
        <f>[2]ОП!F183+[2]МТТ!F183+[2]ПС!F183+[2]ЛИЦ!F183+'[2]1'!F183+'[2]2'!F183</f>
        <v>0</v>
      </c>
      <c r="G183" s="34">
        <f>[2]ОП!G183+[2]МТТ!G183+[2]ПС!G183+[2]ЛИЦ!G183+'[2]1'!G183+'[2]2'!G183</f>
        <v>0</v>
      </c>
      <c r="H183" s="34">
        <f>[2]ОП!H183+[2]МТТ!H183+[2]ПС!H183+[2]ЛИЦ!H183+'[2]1'!H183+'[2]2'!H183</f>
        <v>0</v>
      </c>
      <c r="I183" s="34">
        <f>[2]ОП!I183+[2]МТТ!I183+[2]ПС!I183+[2]ЛИЦ!I183+'[2]1'!I183+'[2]2'!I183</f>
        <v>0</v>
      </c>
      <c r="J183" s="34">
        <f>[2]ОП!J183+[2]МТТ!J183+[2]ПС!J183+[2]ЛИЦ!J183+'[2]1'!J183+'[2]2'!J183</f>
        <v>0</v>
      </c>
      <c r="K183" s="34">
        <f>[2]ОП!K183+[2]МТТ!K183+[2]ПС!K183+[2]ЛИЦ!K183+'[2]1'!K183+'[2]2'!K183</f>
        <v>0</v>
      </c>
      <c r="L183" s="34">
        <f>[2]ОП!L183+[2]МТТ!L183+[2]ПС!L183+[2]ЛИЦ!L183+'[2]1'!L183+'[2]2'!L183</f>
        <v>0</v>
      </c>
      <c r="M183" s="34">
        <f>[2]ОП!M183+[2]МТТ!M183+[2]ПС!M183+[2]ЛИЦ!M183+'[2]1'!M183+'[2]2'!M183</f>
        <v>0</v>
      </c>
      <c r="N183" s="34">
        <f>[2]ОП!N183+[2]МТТ!N183+[2]ПС!N183+[2]ЛИЦ!N183+'[2]1'!N183+'[2]2'!N183</f>
        <v>0</v>
      </c>
      <c r="O183" s="34">
        <f>[2]ОП!O183+[2]МТТ!O183+[2]ПС!O183+[2]ЛИЦ!O183+'[2]1'!O183+'[2]2'!O183</f>
        <v>0</v>
      </c>
      <c r="P183" s="34">
        <f>[2]ОП!P183+[2]МТТ!P183+[2]ПС!P183+[2]ЛИЦ!P183+'[2]1'!P183+'[2]2'!P183</f>
        <v>0</v>
      </c>
      <c r="Q183" s="34">
        <f>[2]ОП!Q183+[2]МТТ!Q183+[2]ПС!Q183+[2]ЛИЦ!Q183+'[2]1'!Q183+'[2]2'!Q183</f>
        <v>0</v>
      </c>
      <c r="R183" s="34">
        <f>[2]ОП!R183+[2]МТТ!R183+[2]ПС!R183+[2]ЛИЦ!R183+'[2]1'!R183+'[2]2'!R183</f>
        <v>0</v>
      </c>
      <c r="S183" s="34">
        <f>[2]ОП!S183+[2]МТТ!S183+[2]ПС!S183+[2]ЛИЦ!S183+'[2]1'!S183+'[2]2'!S183</f>
        <v>0</v>
      </c>
      <c r="T183" s="34">
        <f>[2]ОП!T183+[2]МТТ!T183+[2]ПС!T183+[2]ЛИЦ!T183+'[2]1'!T183+'[2]2'!T183</f>
        <v>0</v>
      </c>
      <c r="U183" s="34">
        <f>[2]ОП!U183+[2]МТТ!U183+[2]ПС!U183+[2]ЛИЦ!U183+'[2]1'!U183+'[2]2'!U183</f>
        <v>0</v>
      </c>
      <c r="V183" s="34">
        <f>[2]ОП!V183+[2]МТТ!V183+[2]ПС!V183+[2]ЛИЦ!V183+'[2]1'!V183+'[2]2'!V183</f>
        <v>0</v>
      </c>
      <c r="W183" s="34">
        <f>[2]ОП!W183+[2]МТТ!W183+[2]ПС!W183+[2]ЛИЦ!W183+'[2]1'!W183+'[2]2'!W183</f>
        <v>0</v>
      </c>
    </row>
    <row r="184" spans="1:23" ht="15.75" thickBot="1" x14ac:dyDescent="0.3">
      <c r="A184" s="41" t="s">
        <v>260</v>
      </c>
      <c r="B184" s="19" t="s">
        <v>261</v>
      </c>
      <c r="C184" s="34">
        <f>[2]ОП!C184+[2]МТТ!C184+[2]ПС!C184+[2]ЛИЦ!C184+'[2]1'!C184+'[2]2'!C184</f>
        <v>0</v>
      </c>
      <c r="D184" s="34">
        <f>[2]ОП!D184+[2]МТТ!D184+[2]ПС!D184+[2]ЛИЦ!D184+'[2]1'!D184+'[2]2'!D184</f>
        <v>0</v>
      </c>
      <c r="E184" s="34">
        <f>[2]ОП!E184+[2]МТТ!E184+[2]ПС!E184+[2]ЛИЦ!E184+'[2]1'!E184+'[2]2'!E184</f>
        <v>0</v>
      </c>
      <c r="F184" s="34">
        <f>[2]ОП!F184+[2]МТТ!F184+[2]ПС!F184+[2]ЛИЦ!F184+'[2]1'!F184+'[2]2'!F184</f>
        <v>0</v>
      </c>
      <c r="G184" s="34">
        <f>[2]ОП!G184+[2]МТТ!G184+[2]ПС!G184+[2]ЛИЦ!G184+'[2]1'!G184+'[2]2'!G184</f>
        <v>0</v>
      </c>
      <c r="H184" s="34">
        <f>[2]ОП!H184+[2]МТТ!H184+[2]ПС!H184+[2]ЛИЦ!H184+'[2]1'!H184+'[2]2'!H184</f>
        <v>0</v>
      </c>
      <c r="I184" s="34">
        <f>[2]ОП!I184+[2]МТТ!I184+[2]ПС!I184+[2]ЛИЦ!I184+'[2]1'!I184+'[2]2'!I184</f>
        <v>0</v>
      </c>
      <c r="J184" s="34">
        <f>[2]ОП!J184+[2]МТТ!J184+[2]ПС!J184+[2]ЛИЦ!J184+'[2]1'!J184+'[2]2'!J184</f>
        <v>0</v>
      </c>
      <c r="K184" s="34">
        <f>[2]ОП!K184+[2]МТТ!K184+[2]ПС!K184+[2]ЛИЦ!K184+'[2]1'!K184+'[2]2'!K184</f>
        <v>0</v>
      </c>
      <c r="L184" s="34">
        <f>[2]ОП!L184+[2]МТТ!L184+[2]ПС!L184+[2]ЛИЦ!L184+'[2]1'!L184+'[2]2'!L184</f>
        <v>0</v>
      </c>
      <c r="M184" s="34">
        <f>[2]ОП!M184+[2]МТТ!M184+[2]ПС!M184+[2]ЛИЦ!M184+'[2]1'!M184+'[2]2'!M184</f>
        <v>0</v>
      </c>
      <c r="N184" s="34">
        <f>[2]ОП!N184+[2]МТТ!N184+[2]ПС!N184+[2]ЛИЦ!N184+'[2]1'!N184+'[2]2'!N184</f>
        <v>0</v>
      </c>
      <c r="O184" s="34">
        <f>[2]ОП!O184+[2]МТТ!O184+[2]ПС!O184+[2]ЛИЦ!O184+'[2]1'!O184+'[2]2'!O184</f>
        <v>0</v>
      </c>
      <c r="P184" s="34">
        <f>[2]ОП!P184+[2]МТТ!P184+[2]ПС!P184+[2]ЛИЦ!P184+'[2]1'!P184+'[2]2'!P184</f>
        <v>0</v>
      </c>
      <c r="Q184" s="34">
        <f>[2]ОП!Q184+[2]МТТ!Q184+[2]ПС!Q184+[2]ЛИЦ!Q184+'[2]1'!Q184+'[2]2'!Q184</f>
        <v>0</v>
      </c>
      <c r="R184" s="34">
        <f>[2]ОП!R184+[2]МТТ!R184+[2]ПС!R184+[2]ЛИЦ!R184+'[2]1'!R184+'[2]2'!R184</f>
        <v>0</v>
      </c>
      <c r="S184" s="34">
        <f>[2]ОП!S184+[2]МТТ!S184+[2]ПС!S184+[2]ЛИЦ!S184+'[2]1'!S184+'[2]2'!S184</f>
        <v>0</v>
      </c>
      <c r="T184" s="34">
        <f>[2]ОП!T184+[2]МТТ!T184+[2]ПС!T184+[2]ЛИЦ!T184+'[2]1'!T184+'[2]2'!T184</f>
        <v>0</v>
      </c>
      <c r="U184" s="34">
        <f>[2]ОП!U184+[2]МТТ!U184+[2]ПС!U184+[2]ЛИЦ!U184+'[2]1'!U184+'[2]2'!U184</f>
        <v>0</v>
      </c>
      <c r="V184" s="34">
        <f>[2]ОП!V184+[2]МТТ!V184+[2]ПС!V184+[2]ЛИЦ!V184+'[2]1'!V184+'[2]2'!V184</f>
        <v>0</v>
      </c>
      <c r="W184" s="34">
        <f>[2]ОП!W184+[2]МТТ!W184+[2]ПС!W184+[2]ЛИЦ!W184+'[2]1'!W184+'[2]2'!W184</f>
        <v>0</v>
      </c>
    </row>
    <row r="185" spans="1:23" ht="36.75" thickBot="1" x14ac:dyDescent="0.3">
      <c r="A185" s="41" t="s">
        <v>262</v>
      </c>
      <c r="B185" s="22" t="s">
        <v>263</v>
      </c>
      <c r="C185" s="1">
        <f>SUM(C186:C188)</f>
        <v>0</v>
      </c>
      <c r="D185" s="1">
        <f t="shared" ref="D185:W185" si="32">SUM(D186:D188)</f>
        <v>0</v>
      </c>
      <c r="E185" s="1">
        <f t="shared" si="32"/>
        <v>0</v>
      </c>
      <c r="F185" s="1">
        <f t="shared" si="32"/>
        <v>0</v>
      </c>
      <c r="G185" s="1">
        <f t="shared" si="32"/>
        <v>0</v>
      </c>
      <c r="H185" s="1">
        <f t="shared" si="32"/>
        <v>0</v>
      </c>
      <c r="I185" s="1">
        <f t="shared" si="32"/>
        <v>0</v>
      </c>
      <c r="J185" s="1">
        <f t="shared" si="32"/>
        <v>0</v>
      </c>
      <c r="K185" s="1">
        <f t="shared" si="32"/>
        <v>0</v>
      </c>
      <c r="L185" s="1">
        <f t="shared" si="32"/>
        <v>0</v>
      </c>
      <c r="M185" s="1">
        <f t="shared" si="32"/>
        <v>0</v>
      </c>
      <c r="N185" s="1">
        <f t="shared" si="32"/>
        <v>0</v>
      </c>
      <c r="O185" s="1">
        <f t="shared" si="32"/>
        <v>0</v>
      </c>
      <c r="P185" s="1">
        <f t="shared" si="32"/>
        <v>0</v>
      </c>
      <c r="Q185" s="1">
        <f t="shared" si="32"/>
        <v>0</v>
      </c>
      <c r="R185" s="1">
        <f t="shared" si="32"/>
        <v>0</v>
      </c>
      <c r="S185" s="1">
        <f t="shared" si="32"/>
        <v>0</v>
      </c>
      <c r="T185" s="1">
        <f t="shared" si="32"/>
        <v>0</v>
      </c>
      <c r="U185" s="1">
        <f t="shared" si="32"/>
        <v>0</v>
      </c>
      <c r="V185" s="1">
        <f t="shared" si="32"/>
        <v>0</v>
      </c>
      <c r="W185" s="1">
        <f t="shared" si="32"/>
        <v>0</v>
      </c>
    </row>
    <row r="186" spans="1:23" ht="15.75" thickBot="1" x14ac:dyDescent="0.3">
      <c r="A186" s="41" t="s">
        <v>264</v>
      </c>
      <c r="B186" s="19" t="s">
        <v>18</v>
      </c>
      <c r="C186" s="34">
        <f>[2]ОП!C186+[2]МТТ!C186+[2]ПС!C186+[2]ЛИЦ!C186+'[2]1'!C186+'[2]2'!C186</f>
        <v>0</v>
      </c>
      <c r="D186" s="34">
        <f>[2]ОП!D186+[2]МТТ!D186+[2]ПС!D186+[2]ЛИЦ!D186+'[2]1'!D186+'[2]2'!D186</f>
        <v>0</v>
      </c>
      <c r="E186" s="34">
        <f>[2]ОП!E186+[2]МТТ!E186+[2]ПС!E186+[2]ЛИЦ!E186+'[2]1'!E186+'[2]2'!E186</f>
        <v>0</v>
      </c>
      <c r="F186" s="34">
        <f>[2]ОП!F186+[2]МТТ!F186+[2]ПС!F186+[2]ЛИЦ!F186+'[2]1'!F186+'[2]2'!F186</f>
        <v>0</v>
      </c>
      <c r="G186" s="34">
        <f>[2]ОП!G186+[2]МТТ!G186+[2]ПС!G186+[2]ЛИЦ!G186+'[2]1'!G186+'[2]2'!G186</f>
        <v>0</v>
      </c>
      <c r="H186" s="34">
        <f>[2]ОП!H186+[2]МТТ!H186+[2]ПС!H186+[2]ЛИЦ!H186+'[2]1'!H186+'[2]2'!H186</f>
        <v>0</v>
      </c>
      <c r="I186" s="34">
        <f>[2]ОП!I186+[2]МТТ!I186+[2]ПС!I186+[2]ЛИЦ!I186+'[2]1'!I186+'[2]2'!I186</f>
        <v>0</v>
      </c>
      <c r="J186" s="34">
        <f>[2]ОП!J186+[2]МТТ!J186+[2]ПС!J186+[2]ЛИЦ!J186+'[2]1'!J186+'[2]2'!J186</f>
        <v>0</v>
      </c>
      <c r="K186" s="34">
        <f>[2]ОП!K186+[2]МТТ!K186+[2]ПС!K186+[2]ЛИЦ!K186+'[2]1'!K186+'[2]2'!K186</f>
        <v>0</v>
      </c>
      <c r="L186" s="34">
        <f>[2]ОП!L186+[2]МТТ!L186+[2]ПС!L186+[2]ЛИЦ!L186+'[2]1'!L186+'[2]2'!L186</f>
        <v>0</v>
      </c>
      <c r="M186" s="34">
        <f>[2]ОП!M186+[2]МТТ!M186+[2]ПС!M186+[2]ЛИЦ!M186+'[2]1'!M186+'[2]2'!M186</f>
        <v>0</v>
      </c>
      <c r="N186" s="34">
        <f>[2]ОП!N186+[2]МТТ!N186+[2]ПС!N186+[2]ЛИЦ!N186+'[2]1'!N186+'[2]2'!N186</f>
        <v>0</v>
      </c>
      <c r="O186" s="34">
        <f>[2]ОП!O186+[2]МТТ!O186+[2]ПС!O186+[2]ЛИЦ!O186+'[2]1'!O186+'[2]2'!O186</f>
        <v>0</v>
      </c>
      <c r="P186" s="34">
        <f>[2]ОП!P186+[2]МТТ!P186+[2]ПС!P186+[2]ЛИЦ!P186+'[2]1'!P186+'[2]2'!P186</f>
        <v>0</v>
      </c>
      <c r="Q186" s="34">
        <f>[2]ОП!Q186+[2]МТТ!Q186+[2]ПС!Q186+[2]ЛИЦ!Q186+'[2]1'!Q186+'[2]2'!Q186</f>
        <v>0</v>
      </c>
      <c r="R186" s="34">
        <f>[2]ОП!R186+[2]МТТ!R186+[2]ПС!R186+[2]ЛИЦ!R186+'[2]1'!R186+'[2]2'!R186</f>
        <v>0</v>
      </c>
      <c r="S186" s="34">
        <f>[2]ОП!S186+[2]МТТ!S186+[2]ПС!S186+[2]ЛИЦ!S186+'[2]1'!S186+'[2]2'!S186</f>
        <v>0</v>
      </c>
      <c r="T186" s="34">
        <f>[2]ОП!T186+[2]МТТ!T186+[2]ПС!T186+[2]ЛИЦ!T186+'[2]1'!T186+'[2]2'!T186</f>
        <v>0</v>
      </c>
      <c r="U186" s="34">
        <f>[2]ОП!U186+[2]МТТ!U186+[2]ПС!U186+[2]ЛИЦ!U186+'[2]1'!U186+'[2]2'!U186</f>
        <v>0</v>
      </c>
      <c r="V186" s="34">
        <f>[2]ОП!V186+[2]МТТ!V186+[2]ПС!V186+[2]ЛИЦ!V186+'[2]1'!V186+'[2]2'!V186</f>
        <v>0</v>
      </c>
      <c r="W186" s="34">
        <f>[2]ОП!W186+[2]МТТ!W186+[2]ПС!W186+[2]ЛИЦ!W186+'[2]1'!W186+'[2]2'!W186</f>
        <v>0</v>
      </c>
    </row>
    <row r="187" spans="1:23" ht="15.75" thickBot="1" x14ac:dyDescent="0.3">
      <c r="A187" s="41" t="s">
        <v>265</v>
      </c>
      <c r="B187" s="19" t="s">
        <v>57</v>
      </c>
      <c r="C187" s="34">
        <f>[2]ОП!C187+[2]МТТ!C187+[2]ПС!C187+[2]ЛИЦ!C187+'[2]1'!C187+'[2]2'!C187</f>
        <v>0</v>
      </c>
      <c r="D187" s="34">
        <f>[2]ОП!D187+[2]МТТ!D187+[2]ПС!D187+[2]ЛИЦ!D187+'[2]1'!D187+'[2]2'!D187</f>
        <v>0</v>
      </c>
      <c r="E187" s="34">
        <f>[2]ОП!E187+[2]МТТ!E187+[2]ПС!E187+[2]ЛИЦ!E187+'[2]1'!E187+'[2]2'!E187</f>
        <v>0</v>
      </c>
      <c r="F187" s="34">
        <f>[2]ОП!F187+[2]МТТ!F187+[2]ПС!F187+[2]ЛИЦ!F187+'[2]1'!F187+'[2]2'!F187</f>
        <v>0</v>
      </c>
      <c r="G187" s="34">
        <f>[2]ОП!G187+[2]МТТ!G187+[2]ПС!G187+[2]ЛИЦ!G187+'[2]1'!G187+'[2]2'!G187</f>
        <v>0</v>
      </c>
      <c r="H187" s="34">
        <f>[2]ОП!H187+[2]МТТ!H187+[2]ПС!H187+[2]ЛИЦ!H187+'[2]1'!H187+'[2]2'!H187</f>
        <v>0</v>
      </c>
      <c r="I187" s="34">
        <f>[2]ОП!I187+[2]МТТ!I187+[2]ПС!I187+[2]ЛИЦ!I187+'[2]1'!I187+'[2]2'!I187</f>
        <v>0</v>
      </c>
      <c r="J187" s="34">
        <f>[2]ОП!J187+[2]МТТ!J187+[2]ПС!J187+[2]ЛИЦ!J187+'[2]1'!J187+'[2]2'!J187</f>
        <v>0</v>
      </c>
      <c r="K187" s="34">
        <f>[2]ОП!K187+[2]МТТ!K187+[2]ПС!K187+[2]ЛИЦ!K187+'[2]1'!K187+'[2]2'!K187</f>
        <v>0</v>
      </c>
      <c r="L187" s="34">
        <f>[2]ОП!L187+[2]МТТ!L187+[2]ПС!L187+[2]ЛИЦ!L187+'[2]1'!L187+'[2]2'!L187</f>
        <v>0</v>
      </c>
      <c r="M187" s="34">
        <f>[2]ОП!M187+[2]МТТ!M187+[2]ПС!M187+[2]ЛИЦ!M187+'[2]1'!M187+'[2]2'!M187</f>
        <v>0</v>
      </c>
      <c r="N187" s="34">
        <f>[2]ОП!N187+[2]МТТ!N187+[2]ПС!N187+[2]ЛИЦ!N187+'[2]1'!N187+'[2]2'!N187</f>
        <v>0</v>
      </c>
      <c r="O187" s="34">
        <f>[2]ОП!O187+[2]МТТ!O187+[2]ПС!O187+[2]ЛИЦ!O187+'[2]1'!O187+'[2]2'!O187</f>
        <v>0</v>
      </c>
      <c r="P187" s="34">
        <f>[2]ОП!P187+[2]МТТ!P187+[2]ПС!P187+[2]ЛИЦ!P187+'[2]1'!P187+'[2]2'!P187</f>
        <v>0</v>
      </c>
      <c r="Q187" s="34">
        <f>[2]ОП!Q187+[2]МТТ!Q187+[2]ПС!Q187+[2]ЛИЦ!Q187+'[2]1'!Q187+'[2]2'!Q187</f>
        <v>0</v>
      </c>
      <c r="R187" s="34">
        <f>[2]ОП!R187+[2]МТТ!R187+[2]ПС!R187+[2]ЛИЦ!R187+'[2]1'!R187+'[2]2'!R187</f>
        <v>0</v>
      </c>
      <c r="S187" s="34">
        <f>[2]ОП!S187+[2]МТТ!S187+[2]ПС!S187+[2]ЛИЦ!S187+'[2]1'!S187+'[2]2'!S187</f>
        <v>0</v>
      </c>
      <c r="T187" s="34">
        <f>[2]ОП!T187+[2]МТТ!T187+[2]ПС!T187+[2]ЛИЦ!T187+'[2]1'!T187+'[2]2'!T187</f>
        <v>0</v>
      </c>
      <c r="U187" s="34">
        <f>[2]ОП!U187+[2]МТТ!U187+[2]ПС!U187+[2]ЛИЦ!U187+'[2]1'!U187+'[2]2'!U187</f>
        <v>0</v>
      </c>
      <c r="V187" s="34">
        <f>[2]ОП!V187+[2]МТТ!V187+[2]ПС!V187+[2]ЛИЦ!V187+'[2]1'!V187+'[2]2'!V187</f>
        <v>0</v>
      </c>
      <c r="W187" s="34">
        <f>[2]ОП!W187+[2]МТТ!W187+[2]ПС!W187+[2]ЛИЦ!W187+'[2]1'!W187+'[2]2'!W187</f>
        <v>0</v>
      </c>
    </row>
    <row r="188" spans="1:23" ht="15.75" thickBot="1" x14ac:dyDescent="0.3">
      <c r="A188" s="41" t="s">
        <v>266</v>
      </c>
      <c r="B188" s="19" t="s">
        <v>71</v>
      </c>
      <c r="C188" s="34">
        <f>[2]ОП!C188+[2]МТТ!C188+[2]ПС!C188+[2]ЛИЦ!C188+'[2]1'!C188+'[2]2'!C188</f>
        <v>0</v>
      </c>
      <c r="D188" s="34">
        <f>[2]ОП!D188+[2]МТТ!D188+[2]ПС!D188+[2]ЛИЦ!D188+'[2]1'!D188+'[2]2'!D188</f>
        <v>0</v>
      </c>
      <c r="E188" s="34">
        <f>[2]ОП!E188+[2]МТТ!E188+[2]ПС!E188+[2]ЛИЦ!E188+'[2]1'!E188+'[2]2'!E188</f>
        <v>0</v>
      </c>
      <c r="F188" s="34">
        <f>[2]ОП!F188+[2]МТТ!F188+[2]ПС!F188+[2]ЛИЦ!F188+'[2]1'!F188+'[2]2'!F188</f>
        <v>0</v>
      </c>
      <c r="G188" s="34">
        <f>[2]ОП!G188+[2]МТТ!G188+[2]ПС!G188+[2]ЛИЦ!G188+'[2]1'!G188+'[2]2'!G188</f>
        <v>0</v>
      </c>
      <c r="H188" s="34">
        <f>[2]ОП!H188+[2]МТТ!H188+[2]ПС!H188+[2]ЛИЦ!H188+'[2]1'!H188+'[2]2'!H188</f>
        <v>0</v>
      </c>
      <c r="I188" s="34">
        <f>[2]ОП!I188+[2]МТТ!I188+[2]ПС!I188+[2]ЛИЦ!I188+'[2]1'!I188+'[2]2'!I188</f>
        <v>0</v>
      </c>
      <c r="J188" s="34">
        <f>[2]ОП!J188+[2]МТТ!J188+[2]ПС!J188+[2]ЛИЦ!J188+'[2]1'!J188+'[2]2'!J188</f>
        <v>0</v>
      </c>
      <c r="K188" s="34">
        <f>[2]ОП!K188+[2]МТТ!K188+[2]ПС!K188+[2]ЛИЦ!K188+'[2]1'!K188+'[2]2'!K188</f>
        <v>0</v>
      </c>
      <c r="L188" s="34">
        <f>[2]ОП!L188+[2]МТТ!L188+[2]ПС!L188+[2]ЛИЦ!L188+'[2]1'!L188+'[2]2'!L188</f>
        <v>0</v>
      </c>
      <c r="M188" s="34">
        <f>[2]ОП!M188+[2]МТТ!M188+[2]ПС!M188+[2]ЛИЦ!M188+'[2]1'!M188+'[2]2'!M188</f>
        <v>0</v>
      </c>
      <c r="N188" s="34">
        <f>[2]ОП!N188+[2]МТТ!N188+[2]ПС!N188+[2]ЛИЦ!N188+'[2]1'!N188+'[2]2'!N188</f>
        <v>0</v>
      </c>
      <c r="O188" s="34">
        <f>[2]ОП!O188+[2]МТТ!O188+[2]ПС!O188+[2]ЛИЦ!O188+'[2]1'!O188+'[2]2'!O188</f>
        <v>0</v>
      </c>
      <c r="P188" s="34">
        <f>[2]ОП!P188+[2]МТТ!P188+[2]ПС!P188+[2]ЛИЦ!P188+'[2]1'!P188+'[2]2'!P188</f>
        <v>0</v>
      </c>
      <c r="Q188" s="34">
        <f>[2]ОП!Q188+[2]МТТ!Q188+[2]ПС!Q188+[2]ЛИЦ!Q188+'[2]1'!Q188+'[2]2'!Q188</f>
        <v>0</v>
      </c>
      <c r="R188" s="34">
        <f>[2]ОП!R188+[2]МТТ!R188+[2]ПС!R188+[2]ЛИЦ!R188+'[2]1'!R188+'[2]2'!R188</f>
        <v>0</v>
      </c>
      <c r="S188" s="34">
        <f>[2]ОП!S188+[2]МТТ!S188+[2]ПС!S188+[2]ЛИЦ!S188+'[2]1'!S188+'[2]2'!S188</f>
        <v>0</v>
      </c>
      <c r="T188" s="34">
        <f>[2]ОП!T188+[2]МТТ!T188+[2]ПС!T188+[2]ЛИЦ!T188+'[2]1'!T188+'[2]2'!T188</f>
        <v>0</v>
      </c>
      <c r="U188" s="34">
        <f>[2]ОП!U188+[2]МТТ!U188+[2]ПС!U188+[2]ЛИЦ!U188+'[2]1'!U188+'[2]2'!U188</f>
        <v>0</v>
      </c>
      <c r="V188" s="34">
        <f>[2]ОП!V188+[2]МТТ!V188+[2]ПС!V188+[2]ЛИЦ!V188+'[2]1'!V188+'[2]2'!V188</f>
        <v>0</v>
      </c>
      <c r="W188" s="34">
        <f>[2]ОП!W188+[2]МТТ!W188+[2]ПС!W188+[2]ЛИЦ!W188+'[2]1'!W188+'[2]2'!W188</f>
        <v>0</v>
      </c>
    </row>
    <row r="189" spans="1:23" ht="36" x14ac:dyDescent="0.25">
      <c r="A189" s="198" t="s">
        <v>267</v>
      </c>
      <c r="B189" s="23" t="s">
        <v>268</v>
      </c>
      <c r="C189" s="226">
        <f t="shared" ref="C189:W189" si="33">SUM(C194,C199,C203)</f>
        <v>0</v>
      </c>
      <c r="D189" s="226">
        <f t="shared" si="33"/>
        <v>0</v>
      </c>
      <c r="E189" s="226">
        <f t="shared" si="33"/>
        <v>0</v>
      </c>
      <c r="F189" s="226">
        <f t="shared" si="33"/>
        <v>0</v>
      </c>
      <c r="G189" s="226">
        <f t="shared" si="33"/>
        <v>0</v>
      </c>
      <c r="H189" s="226">
        <f t="shared" si="33"/>
        <v>0</v>
      </c>
      <c r="I189" s="226">
        <f t="shared" si="33"/>
        <v>0</v>
      </c>
      <c r="J189" s="226">
        <f t="shared" si="33"/>
        <v>0</v>
      </c>
      <c r="K189" s="226">
        <f t="shared" si="33"/>
        <v>0</v>
      </c>
      <c r="L189" s="226">
        <f t="shared" si="33"/>
        <v>0</v>
      </c>
      <c r="M189" s="226">
        <f t="shared" si="33"/>
        <v>0</v>
      </c>
      <c r="N189" s="226">
        <f t="shared" si="33"/>
        <v>0</v>
      </c>
      <c r="O189" s="226">
        <f t="shared" si="33"/>
        <v>0</v>
      </c>
      <c r="P189" s="226">
        <f t="shared" si="33"/>
        <v>0</v>
      </c>
      <c r="Q189" s="226">
        <f t="shared" si="33"/>
        <v>0</v>
      </c>
      <c r="R189" s="226">
        <f t="shared" si="33"/>
        <v>0</v>
      </c>
      <c r="S189" s="226">
        <f t="shared" si="33"/>
        <v>0</v>
      </c>
      <c r="T189" s="226">
        <f t="shared" si="33"/>
        <v>0</v>
      </c>
      <c r="U189" s="226">
        <f t="shared" si="33"/>
        <v>0</v>
      </c>
      <c r="V189" s="226">
        <f t="shared" si="33"/>
        <v>0</v>
      </c>
      <c r="W189" s="226">
        <f t="shared" si="33"/>
        <v>0</v>
      </c>
    </row>
    <row r="190" spans="1:23" ht="15.75" thickBot="1" x14ac:dyDescent="0.3">
      <c r="A190" s="199"/>
      <c r="B190" s="16" t="s">
        <v>269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</row>
    <row r="191" spans="1:23" ht="15.75" thickBot="1" x14ac:dyDescent="0.3">
      <c r="A191" s="41" t="s">
        <v>270</v>
      </c>
      <c r="B191" s="19" t="s">
        <v>18</v>
      </c>
      <c r="C191" s="1">
        <f>SUM(C196,C200,C204)</f>
        <v>0</v>
      </c>
      <c r="D191" s="1">
        <f t="shared" ref="D191:W193" si="34">SUM(D196,D200,D204)</f>
        <v>0</v>
      </c>
      <c r="E191" s="1">
        <f t="shared" si="34"/>
        <v>0</v>
      </c>
      <c r="F191" s="1">
        <f t="shared" si="34"/>
        <v>0</v>
      </c>
      <c r="G191" s="1">
        <f t="shared" si="34"/>
        <v>0</v>
      </c>
      <c r="H191" s="1">
        <f t="shared" si="34"/>
        <v>0</v>
      </c>
      <c r="I191" s="1">
        <f t="shared" si="34"/>
        <v>0</v>
      </c>
      <c r="J191" s="1">
        <f t="shared" si="34"/>
        <v>0</v>
      </c>
      <c r="K191" s="1">
        <f t="shared" si="34"/>
        <v>0</v>
      </c>
      <c r="L191" s="1">
        <f t="shared" si="34"/>
        <v>0</v>
      </c>
      <c r="M191" s="1">
        <f t="shared" si="34"/>
        <v>0</v>
      </c>
      <c r="N191" s="1">
        <f t="shared" si="34"/>
        <v>0</v>
      </c>
      <c r="O191" s="1">
        <f t="shared" si="34"/>
        <v>0</v>
      </c>
      <c r="P191" s="1">
        <f t="shared" si="34"/>
        <v>0</v>
      </c>
      <c r="Q191" s="1">
        <f t="shared" si="34"/>
        <v>0</v>
      </c>
      <c r="R191" s="1">
        <f t="shared" si="34"/>
        <v>0</v>
      </c>
      <c r="S191" s="1">
        <f t="shared" si="34"/>
        <v>0</v>
      </c>
      <c r="T191" s="1">
        <f t="shared" si="34"/>
        <v>0</v>
      </c>
      <c r="U191" s="1">
        <f t="shared" si="34"/>
        <v>0</v>
      </c>
      <c r="V191" s="1">
        <f t="shared" si="34"/>
        <v>0</v>
      </c>
      <c r="W191" s="1">
        <f t="shared" si="34"/>
        <v>0</v>
      </c>
    </row>
    <row r="192" spans="1:23" ht="15.75" thickBot="1" x14ac:dyDescent="0.3">
      <c r="A192" s="41" t="s">
        <v>271</v>
      </c>
      <c r="B192" s="19" t="s">
        <v>57</v>
      </c>
      <c r="C192" s="1">
        <f>SUM(C197,C201,C205)</f>
        <v>0</v>
      </c>
      <c r="D192" s="1">
        <f t="shared" si="34"/>
        <v>0</v>
      </c>
      <c r="E192" s="1">
        <f t="shared" si="34"/>
        <v>0</v>
      </c>
      <c r="F192" s="1">
        <f t="shared" si="34"/>
        <v>0</v>
      </c>
      <c r="G192" s="1">
        <f t="shared" si="34"/>
        <v>0</v>
      </c>
      <c r="H192" s="1">
        <f t="shared" si="34"/>
        <v>0</v>
      </c>
      <c r="I192" s="1">
        <f t="shared" si="34"/>
        <v>0</v>
      </c>
      <c r="J192" s="1">
        <f t="shared" si="34"/>
        <v>0</v>
      </c>
      <c r="K192" s="1">
        <f t="shared" si="34"/>
        <v>0</v>
      </c>
      <c r="L192" s="1">
        <f t="shared" si="34"/>
        <v>0</v>
      </c>
      <c r="M192" s="1">
        <f t="shared" si="34"/>
        <v>0</v>
      </c>
      <c r="N192" s="1">
        <f t="shared" si="34"/>
        <v>0</v>
      </c>
      <c r="O192" s="1">
        <f t="shared" si="34"/>
        <v>0</v>
      </c>
      <c r="P192" s="1">
        <f t="shared" si="34"/>
        <v>0</v>
      </c>
      <c r="Q192" s="1">
        <f t="shared" si="34"/>
        <v>0</v>
      </c>
      <c r="R192" s="1">
        <f t="shared" si="34"/>
        <v>0</v>
      </c>
      <c r="S192" s="1">
        <f t="shared" si="34"/>
        <v>0</v>
      </c>
      <c r="T192" s="1">
        <f t="shared" si="34"/>
        <v>0</v>
      </c>
      <c r="U192" s="1">
        <f t="shared" si="34"/>
        <v>0</v>
      </c>
      <c r="V192" s="1">
        <f t="shared" si="34"/>
        <v>0</v>
      </c>
      <c r="W192" s="1">
        <f t="shared" si="34"/>
        <v>0</v>
      </c>
    </row>
    <row r="193" spans="1:23" ht="15.75" thickBot="1" x14ac:dyDescent="0.3">
      <c r="A193" s="41" t="s">
        <v>272</v>
      </c>
      <c r="B193" s="19" t="s">
        <v>71</v>
      </c>
      <c r="C193" s="1">
        <f>SUM(C198,C202,C206)</f>
        <v>0</v>
      </c>
      <c r="D193" s="1">
        <f t="shared" si="34"/>
        <v>0</v>
      </c>
      <c r="E193" s="1">
        <f t="shared" si="34"/>
        <v>0</v>
      </c>
      <c r="F193" s="1">
        <f t="shared" si="34"/>
        <v>0</v>
      </c>
      <c r="G193" s="1">
        <f t="shared" si="34"/>
        <v>0</v>
      </c>
      <c r="H193" s="1">
        <f t="shared" si="34"/>
        <v>0</v>
      </c>
      <c r="I193" s="1">
        <f t="shared" si="34"/>
        <v>0</v>
      </c>
      <c r="J193" s="1">
        <f t="shared" si="34"/>
        <v>0</v>
      </c>
      <c r="K193" s="1">
        <f t="shared" si="34"/>
        <v>0</v>
      </c>
      <c r="L193" s="1">
        <f t="shared" si="34"/>
        <v>0</v>
      </c>
      <c r="M193" s="1">
        <f t="shared" si="34"/>
        <v>0</v>
      </c>
      <c r="N193" s="1">
        <f t="shared" si="34"/>
        <v>0</v>
      </c>
      <c r="O193" s="1">
        <f t="shared" si="34"/>
        <v>0</v>
      </c>
      <c r="P193" s="1">
        <f t="shared" si="34"/>
        <v>0</v>
      </c>
      <c r="Q193" s="1">
        <f t="shared" si="34"/>
        <v>0</v>
      </c>
      <c r="R193" s="1">
        <f t="shared" si="34"/>
        <v>0</v>
      </c>
      <c r="S193" s="1">
        <f t="shared" si="34"/>
        <v>0</v>
      </c>
      <c r="T193" s="1">
        <f t="shared" si="34"/>
        <v>0</v>
      </c>
      <c r="U193" s="1">
        <f t="shared" si="34"/>
        <v>0</v>
      </c>
      <c r="V193" s="1">
        <f t="shared" si="34"/>
        <v>0</v>
      </c>
      <c r="W193" s="1">
        <f t="shared" si="34"/>
        <v>0</v>
      </c>
    </row>
    <row r="194" spans="1:23" x14ac:dyDescent="0.25">
      <c r="A194" s="208" t="s">
        <v>273</v>
      </c>
      <c r="B194" s="30" t="s">
        <v>86</v>
      </c>
      <c r="C194" s="228">
        <f>SUM(C196:C198)</f>
        <v>0</v>
      </c>
      <c r="D194" s="228">
        <f t="shared" ref="D194:W194" si="35">SUM(D196:D198)</f>
        <v>0</v>
      </c>
      <c r="E194" s="228">
        <f t="shared" si="35"/>
        <v>0</v>
      </c>
      <c r="F194" s="228">
        <f t="shared" si="35"/>
        <v>0</v>
      </c>
      <c r="G194" s="228">
        <f t="shared" si="35"/>
        <v>0</v>
      </c>
      <c r="H194" s="228">
        <f t="shared" si="35"/>
        <v>0</v>
      </c>
      <c r="I194" s="228">
        <f t="shared" si="35"/>
        <v>0</v>
      </c>
      <c r="J194" s="228">
        <f t="shared" si="35"/>
        <v>0</v>
      </c>
      <c r="K194" s="228">
        <f t="shared" si="35"/>
        <v>0</v>
      </c>
      <c r="L194" s="228">
        <f t="shared" si="35"/>
        <v>0</v>
      </c>
      <c r="M194" s="228">
        <f t="shared" si="35"/>
        <v>0</v>
      </c>
      <c r="N194" s="228">
        <f t="shared" si="35"/>
        <v>0</v>
      </c>
      <c r="O194" s="228">
        <f t="shared" si="35"/>
        <v>0</v>
      </c>
      <c r="P194" s="228">
        <f t="shared" si="35"/>
        <v>0</v>
      </c>
      <c r="Q194" s="228">
        <f t="shared" si="35"/>
        <v>0</v>
      </c>
      <c r="R194" s="228">
        <f t="shared" si="35"/>
        <v>0</v>
      </c>
      <c r="S194" s="228">
        <f t="shared" si="35"/>
        <v>0</v>
      </c>
      <c r="T194" s="228">
        <f t="shared" si="35"/>
        <v>0</v>
      </c>
      <c r="U194" s="228">
        <f t="shared" si="35"/>
        <v>0</v>
      </c>
      <c r="V194" s="228">
        <f t="shared" si="35"/>
        <v>0</v>
      </c>
      <c r="W194" s="228">
        <f t="shared" si="35"/>
        <v>0</v>
      </c>
    </row>
    <row r="195" spans="1:23" ht="15.75" thickBot="1" x14ac:dyDescent="0.3">
      <c r="A195" s="209"/>
      <c r="B195" s="26" t="s">
        <v>274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1:23" ht="15.75" thickBot="1" x14ac:dyDescent="0.3">
      <c r="A196" s="41" t="s">
        <v>275</v>
      </c>
      <c r="B196" s="19" t="s">
        <v>18</v>
      </c>
      <c r="C196" s="34">
        <f>[2]ОП!C196+[2]МТТ!C196+[2]ПС!C196+[2]ЛИЦ!C196+'[2]1'!C196+'[2]2'!C196</f>
        <v>0</v>
      </c>
      <c r="D196" s="34">
        <f>[2]ОП!D196+[2]МТТ!D196+[2]ПС!D196+[2]ЛИЦ!D196+'[2]1'!D196+'[2]2'!D196</f>
        <v>0</v>
      </c>
      <c r="E196" s="34">
        <f>[2]ОП!E196+[2]МТТ!E196+[2]ПС!E196+[2]ЛИЦ!E196+'[2]1'!E196+'[2]2'!E196</f>
        <v>0</v>
      </c>
      <c r="F196" s="34">
        <f>[2]ОП!F196+[2]МТТ!F196+[2]ПС!F196+[2]ЛИЦ!F196+'[2]1'!F196+'[2]2'!F196</f>
        <v>0</v>
      </c>
      <c r="G196" s="34">
        <f>[2]ОП!G196+[2]МТТ!G196+[2]ПС!G196+[2]ЛИЦ!G196+'[2]1'!G196+'[2]2'!G196</f>
        <v>0</v>
      </c>
      <c r="H196" s="34">
        <f>[2]ОП!H196+[2]МТТ!H196+[2]ПС!H196+[2]ЛИЦ!H196+'[2]1'!H196+'[2]2'!H196</f>
        <v>0</v>
      </c>
      <c r="I196" s="34">
        <f>[2]ОП!I196+[2]МТТ!I196+[2]ПС!I196+[2]ЛИЦ!I196+'[2]1'!I196+'[2]2'!I196</f>
        <v>0</v>
      </c>
      <c r="J196" s="34">
        <f>[2]ОП!J196+[2]МТТ!J196+[2]ПС!J196+[2]ЛИЦ!J196+'[2]1'!J196+'[2]2'!J196</f>
        <v>0</v>
      </c>
      <c r="K196" s="34">
        <f>[2]ОП!K196+[2]МТТ!K196+[2]ПС!K196+[2]ЛИЦ!K196+'[2]1'!K196+'[2]2'!K196</f>
        <v>0</v>
      </c>
      <c r="L196" s="34">
        <f>[2]ОП!L196+[2]МТТ!L196+[2]ПС!L196+[2]ЛИЦ!L196+'[2]1'!L196+'[2]2'!L196</f>
        <v>0</v>
      </c>
      <c r="M196" s="34">
        <f>[2]ОП!M196+[2]МТТ!M196+[2]ПС!M196+[2]ЛИЦ!M196+'[2]1'!M196+'[2]2'!M196</f>
        <v>0</v>
      </c>
      <c r="N196" s="34">
        <f>[2]ОП!N196+[2]МТТ!N196+[2]ПС!N196+[2]ЛИЦ!N196+'[2]1'!N196+'[2]2'!N196</f>
        <v>0</v>
      </c>
      <c r="O196" s="34">
        <f>[2]ОП!O196+[2]МТТ!O196+[2]ПС!O196+[2]ЛИЦ!O196+'[2]1'!O196+'[2]2'!O196</f>
        <v>0</v>
      </c>
      <c r="P196" s="34">
        <f>[2]ОП!P196+[2]МТТ!P196+[2]ПС!P196+[2]ЛИЦ!P196+'[2]1'!P196+'[2]2'!P196</f>
        <v>0</v>
      </c>
      <c r="Q196" s="34">
        <f>[2]ОП!Q196+[2]МТТ!Q196+[2]ПС!Q196+[2]ЛИЦ!Q196+'[2]1'!Q196+'[2]2'!Q196</f>
        <v>0</v>
      </c>
      <c r="R196" s="34">
        <f>[2]ОП!R196+[2]МТТ!R196+[2]ПС!R196+[2]ЛИЦ!R196+'[2]1'!R196+'[2]2'!R196</f>
        <v>0</v>
      </c>
      <c r="S196" s="34">
        <f>[2]ОП!S196+[2]МТТ!S196+[2]ПС!S196+[2]ЛИЦ!S196+'[2]1'!S196+'[2]2'!S196</f>
        <v>0</v>
      </c>
      <c r="T196" s="34">
        <f>[2]ОП!T196+[2]МТТ!T196+[2]ПС!T196+[2]ЛИЦ!T196+'[2]1'!T196+'[2]2'!T196</f>
        <v>0</v>
      </c>
      <c r="U196" s="34">
        <f>[2]ОП!U196+[2]МТТ!U196+[2]ПС!U196+[2]ЛИЦ!U196+'[2]1'!U196+'[2]2'!U196</f>
        <v>0</v>
      </c>
      <c r="V196" s="34">
        <f>[2]ОП!V196+[2]МТТ!V196+[2]ПС!V196+[2]ЛИЦ!V196+'[2]1'!V196+'[2]2'!V196</f>
        <v>0</v>
      </c>
      <c r="W196" s="34">
        <f>[2]ОП!W196+[2]МТТ!W196+[2]ПС!W196+[2]ЛИЦ!W196+'[2]1'!W196+'[2]2'!W196</f>
        <v>0</v>
      </c>
    </row>
    <row r="197" spans="1:23" ht="15.75" thickBot="1" x14ac:dyDescent="0.3">
      <c r="A197" s="41" t="s">
        <v>276</v>
      </c>
      <c r="B197" s="19" t="s">
        <v>57</v>
      </c>
      <c r="C197" s="34">
        <f>[2]ОП!C197+[2]МТТ!C197+[2]ПС!C197+[2]ЛИЦ!C197+'[2]1'!C197+'[2]2'!C197</f>
        <v>0</v>
      </c>
      <c r="D197" s="34">
        <f>[2]ОП!D197+[2]МТТ!D197+[2]ПС!D197+[2]ЛИЦ!D197+'[2]1'!D197+'[2]2'!D197</f>
        <v>0</v>
      </c>
      <c r="E197" s="34">
        <f>[2]ОП!E197+[2]МТТ!E197+[2]ПС!E197+[2]ЛИЦ!E197+'[2]1'!E197+'[2]2'!E197</f>
        <v>0</v>
      </c>
      <c r="F197" s="34">
        <f>[2]ОП!F197+[2]МТТ!F197+[2]ПС!F197+[2]ЛИЦ!F197+'[2]1'!F197+'[2]2'!F197</f>
        <v>0</v>
      </c>
      <c r="G197" s="34">
        <f>[2]ОП!G197+[2]МТТ!G197+[2]ПС!G197+[2]ЛИЦ!G197+'[2]1'!G197+'[2]2'!G197</f>
        <v>0</v>
      </c>
      <c r="H197" s="34">
        <f>[2]ОП!H197+[2]МТТ!H197+[2]ПС!H197+[2]ЛИЦ!H197+'[2]1'!H197+'[2]2'!H197</f>
        <v>0</v>
      </c>
      <c r="I197" s="34">
        <f>[2]ОП!I197+[2]МТТ!I197+[2]ПС!I197+[2]ЛИЦ!I197+'[2]1'!I197+'[2]2'!I197</f>
        <v>0</v>
      </c>
      <c r="J197" s="34">
        <f>[2]ОП!J197+[2]МТТ!J197+[2]ПС!J197+[2]ЛИЦ!J197+'[2]1'!J197+'[2]2'!J197</f>
        <v>0</v>
      </c>
      <c r="K197" s="34">
        <f>[2]ОП!K197+[2]МТТ!K197+[2]ПС!K197+[2]ЛИЦ!K197+'[2]1'!K197+'[2]2'!K197</f>
        <v>0</v>
      </c>
      <c r="L197" s="34">
        <f>[2]ОП!L197+[2]МТТ!L197+[2]ПС!L197+[2]ЛИЦ!L197+'[2]1'!L197+'[2]2'!L197</f>
        <v>0</v>
      </c>
      <c r="M197" s="34">
        <f>[2]ОП!M197+[2]МТТ!M197+[2]ПС!M197+[2]ЛИЦ!M197+'[2]1'!M197+'[2]2'!M197</f>
        <v>0</v>
      </c>
      <c r="N197" s="34">
        <f>[2]ОП!N197+[2]МТТ!N197+[2]ПС!N197+[2]ЛИЦ!N197+'[2]1'!N197+'[2]2'!N197</f>
        <v>0</v>
      </c>
      <c r="O197" s="34">
        <f>[2]ОП!O197+[2]МТТ!O197+[2]ПС!O197+[2]ЛИЦ!O197+'[2]1'!O197+'[2]2'!O197</f>
        <v>0</v>
      </c>
      <c r="P197" s="34">
        <f>[2]ОП!P197+[2]МТТ!P197+[2]ПС!P197+[2]ЛИЦ!P197+'[2]1'!P197+'[2]2'!P197</f>
        <v>0</v>
      </c>
      <c r="Q197" s="34">
        <f>[2]ОП!Q197+[2]МТТ!Q197+[2]ПС!Q197+[2]ЛИЦ!Q197+'[2]1'!Q197+'[2]2'!Q197</f>
        <v>0</v>
      </c>
      <c r="R197" s="34">
        <f>[2]ОП!R197+[2]МТТ!R197+[2]ПС!R197+[2]ЛИЦ!R197+'[2]1'!R197+'[2]2'!R197</f>
        <v>0</v>
      </c>
      <c r="S197" s="34">
        <f>[2]ОП!S197+[2]МТТ!S197+[2]ПС!S197+[2]ЛИЦ!S197+'[2]1'!S197+'[2]2'!S197</f>
        <v>0</v>
      </c>
      <c r="T197" s="34">
        <f>[2]ОП!T197+[2]МТТ!T197+[2]ПС!T197+[2]ЛИЦ!T197+'[2]1'!T197+'[2]2'!T197</f>
        <v>0</v>
      </c>
      <c r="U197" s="34">
        <f>[2]ОП!U197+[2]МТТ!U197+[2]ПС!U197+[2]ЛИЦ!U197+'[2]1'!U197+'[2]2'!U197</f>
        <v>0</v>
      </c>
      <c r="V197" s="34">
        <f>[2]ОП!V197+[2]МТТ!V197+[2]ПС!V197+[2]ЛИЦ!V197+'[2]1'!V197+'[2]2'!V197</f>
        <v>0</v>
      </c>
      <c r="W197" s="34">
        <f>[2]ОП!W197+[2]МТТ!W197+[2]ПС!W197+[2]ЛИЦ!W197+'[2]1'!W197+'[2]2'!W197</f>
        <v>0</v>
      </c>
    </row>
    <row r="198" spans="1:23" ht="15.75" thickBot="1" x14ac:dyDescent="0.3">
      <c r="A198" s="41" t="s">
        <v>277</v>
      </c>
      <c r="B198" s="19" t="s">
        <v>71</v>
      </c>
      <c r="C198" s="34">
        <f>[2]ОП!C198+[2]МТТ!C198+[2]ПС!C198+[2]ЛИЦ!C198+'[2]1'!C198+'[2]2'!C198</f>
        <v>0</v>
      </c>
      <c r="D198" s="34">
        <f>[2]ОП!D198+[2]МТТ!D198+[2]ПС!D198+[2]ЛИЦ!D198+'[2]1'!D198+'[2]2'!D198</f>
        <v>0</v>
      </c>
      <c r="E198" s="34">
        <f>[2]ОП!E198+[2]МТТ!E198+[2]ПС!E198+[2]ЛИЦ!E198+'[2]1'!E198+'[2]2'!E198</f>
        <v>0</v>
      </c>
      <c r="F198" s="34">
        <f>[2]ОП!F198+[2]МТТ!F198+[2]ПС!F198+[2]ЛИЦ!F198+'[2]1'!F198+'[2]2'!F198</f>
        <v>0</v>
      </c>
      <c r="G198" s="34">
        <f>[2]ОП!G198+[2]МТТ!G198+[2]ПС!G198+[2]ЛИЦ!G198+'[2]1'!G198+'[2]2'!G198</f>
        <v>0</v>
      </c>
      <c r="H198" s="34">
        <f>[2]ОП!H198+[2]МТТ!H198+[2]ПС!H198+[2]ЛИЦ!H198+'[2]1'!H198+'[2]2'!H198</f>
        <v>0</v>
      </c>
      <c r="I198" s="34">
        <f>[2]ОП!I198+[2]МТТ!I198+[2]ПС!I198+[2]ЛИЦ!I198+'[2]1'!I198+'[2]2'!I198</f>
        <v>0</v>
      </c>
      <c r="J198" s="34">
        <f>[2]ОП!J198+[2]МТТ!J198+[2]ПС!J198+[2]ЛИЦ!J198+'[2]1'!J198+'[2]2'!J198</f>
        <v>0</v>
      </c>
      <c r="K198" s="34">
        <f>[2]ОП!K198+[2]МТТ!K198+[2]ПС!K198+[2]ЛИЦ!K198+'[2]1'!K198+'[2]2'!K198</f>
        <v>0</v>
      </c>
      <c r="L198" s="34">
        <f>[2]ОП!L198+[2]МТТ!L198+[2]ПС!L198+[2]ЛИЦ!L198+'[2]1'!L198+'[2]2'!L198</f>
        <v>0</v>
      </c>
      <c r="M198" s="34">
        <f>[2]ОП!M198+[2]МТТ!M198+[2]ПС!M198+[2]ЛИЦ!M198+'[2]1'!M198+'[2]2'!M198</f>
        <v>0</v>
      </c>
      <c r="N198" s="34">
        <f>[2]ОП!N198+[2]МТТ!N198+[2]ПС!N198+[2]ЛИЦ!N198+'[2]1'!N198+'[2]2'!N198</f>
        <v>0</v>
      </c>
      <c r="O198" s="34">
        <f>[2]ОП!O198+[2]МТТ!O198+[2]ПС!O198+[2]ЛИЦ!O198+'[2]1'!O198+'[2]2'!O198</f>
        <v>0</v>
      </c>
      <c r="P198" s="34">
        <f>[2]ОП!P198+[2]МТТ!P198+[2]ПС!P198+[2]ЛИЦ!P198+'[2]1'!P198+'[2]2'!P198</f>
        <v>0</v>
      </c>
      <c r="Q198" s="34">
        <f>[2]ОП!Q198+[2]МТТ!Q198+[2]ПС!Q198+[2]ЛИЦ!Q198+'[2]1'!Q198+'[2]2'!Q198</f>
        <v>0</v>
      </c>
      <c r="R198" s="34">
        <f>[2]ОП!R198+[2]МТТ!R198+[2]ПС!R198+[2]ЛИЦ!R198+'[2]1'!R198+'[2]2'!R198</f>
        <v>0</v>
      </c>
      <c r="S198" s="34">
        <f>[2]ОП!S198+[2]МТТ!S198+[2]ПС!S198+[2]ЛИЦ!S198+'[2]1'!S198+'[2]2'!S198</f>
        <v>0</v>
      </c>
      <c r="T198" s="34">
        <f>[2]ОП!T198+[2]МТТ!T198+[2]ПС!T198+[2]ЛИЦ!T198+'[2]1'!T198+'[2]2'!T198</f>
        <v>0</v>
      </c>
      <c r="U198" s="34">
        <f>[2]ОП!U198+[2]МТТ!U198+[2]ПС!U198+[2]ЛИЦ!U198+'[2]1'!U198+'[2]2'!U198</f>
        <v>0</v>
      </c>
      <c r="V198" s="34">
        <f>[2]ОП!V198+[2]МТТ!V198+[2]ПС!V198+[2]ЛИЦ!V198+'[2]1'!V198+'[2]2'!V198</f>
        <v>0</v>
      </c>
      <c r="W198" s="34">
        <f>[2]ОП!W198+[2]МТТ!W198+[2]ПС!W198+[2]ЛИЦ!W198+'[2]1'!W198+'[2]2'!W198</f>
        <v>0</v>
      </c>
    </row>
    <row r="199" spans="1:23" ht="15.75" thickBot="1" x14ac:dyDescent="0.3">
      <c r="A199" s="40" t="s">
        <v>278</v>
      </c>
      <c r="B199" s="26" t="s">
        <v>279</v>
      </c>
      <c r="C199" s="1">
        <f>SUM(C200:C202)</f>
        <v>0</v>
      </c>
      <c r="D199" s="1">
        <f t="shared" ref="D199:W199" si="36">SUM(D200:D202)</f>
        <v>0</v>
      </c>
      <c r="E199" s="1">
        <f t="shared" si="36"/>
        <v>0</v>
      </c>
      <c r="F199" s="1">
        <f t="shared" si="36"/>
        <v>0</v>
      </c>
      <c r="G199" s="1">
        <f t="shared" si="36"/>
        <v>0</v>
      </c>
      <c r="H199" s="1">
        <f t="shared" si="36"/>
        <v>0</v>
      </c>
      <c r="I199" s="1">
        <f t="shared" si="36"/>
        <v>0</v>
      </c>
      <c r="J199" s="1">
        <f t="shared" si="36"/>
        <v>0</v>
      </c>
      <c r="K199" s="1">
        <f t="shared" si="36"/>
        <v>0</v>
      </c>
      <c r="L199" s="1">
        <f t="shared" si="36"/>
        <v>0</v>
      </c>
      <c r="M199" s="1">
        <f t="shared" si="36"/>
        <v>0</v>
      </c>
      <c r="N199" s="1">
        <f t="shared" si="36"/>
        <v>0</v>
      </c>
      <c r="O199" s="1">
        <f t="shared" si="36"/>
        <v>0</v>
      </c>
      <c r="P199" s="1">
        <f t="shared" si="36"/>
        <v>0</v>
      </c>
      <c r="Q199" s="1">
        <f t="shared" si="36"/>
        <v>0</v>
      </c>
      <c r="R199" s="1">
        <f t="shared" si="36"/>
        <v>0</v>
      </c>
      <c r="S199" s="1">
        <f t="shared" si="36"/>
        <v>0</v>
      </c>
      <c r="T199" s="1">
        <f t="shared" si="36"/>
        <v>0</v>
      </c>
      <c r="U199" s="1">
        <f t="shared" si="36"/>
        <v>0</v>
      </c>
      <c r="V199" s="1">
        <f t="shared" si="36"/>
        <v>0</v>
      </c>
      <c r="W199" s="1">
        <f t="shared" si="36"/>
        <v>0</v>
      </c>
    </row>
    <row r="200" spans="1:23" ht="15.75" thickBot="1" x14ac:dyDescent="0.3">
      <c r="A200" s="41" t="s">
        <v>280</v>
      </c>
      <c r="B200" s="19" t="s">
        <v>18</v>
      </c>
      <c r="C200" s="34">
        <f>[2]ОП!C200+[2]МТТ!C200+[2]ПС!C200+[2]ЛИЦ!C200+'[2]1'!C200+'[2]2'!C200</f>
        <v>0</v>
      </c>
      <c r="D200" s="34">
        <f>[2]ОП!D200+[2]МТТ!D200+[2]ПС!D200+[2]ЛИЦ!D200+'[2]1'!D200+'[2]2'!D200</f>
        <v>0</v>
      </c>
      <c r="E200" s="34">
        <f>[2]ОП!E200+[2]МТТ!E200+[2]ПС!E200+[2]ЛИЦ!E200+'[2]1'!E200+'[2]2'!E200</f>
        <v>0</v>
      </c>
      <c r="F200" s="34">
        <f>[2]ОП!F200+[2]МТТ!F200+[2]ПС!F200+[2]ЛИЦ!F200+'[2]1'!F200+'[2]2'!F200</f>
        <v>0</v>
      </c>
      <c r="G200" s="34">
        <f>[2]ОП!G200+[2]МТТ!G200+[2]ПС!G200+[2]ЛИЦ!G200+'[2]1'!G200+'[2]2'!G200</f>
        <v>0</v>
      </c>
      <c r="H200" s="34">
        <f>[2]ОП!H200+[2]МТТ!H200+[2]ПС!H200+[2]ЛИЦ!H200+'[2]1'!H200+'[2]2'!H200</f>
        <v>0</v>
      </c>
      <c r="I200" s="34">
        <f>[2]ОП!I200+[2]МТТ!I200+[2]ПС!I200+[2]ЛИЦ!I200+'[2]1'!I200+'[2]2'!I200</f>
        <v>0</v>
      </c>
      <c r="J200" s="34">
        <f>[2]ОП!J200+[2]МТТ!J200+[2]ПС!J200+[2]ЛИЦ!J200+'[2]1'!J200+'[2]2'!J200</f>
        <v>0</v>
      </c>
      <c r="K200" s="34">
        <f>[2]ОП!K200+[2]МТТ!K200+[2]ПС!K200+[2]ЛИЦ!K200+'[2]1'!K200+'[2]2'!K200</f>
        <v>0</v>
      </c>
      <c r="L200" s="34">
        <f>[2]ОП!L200+[2]МТТ!L200+[2]ПС!L200+[2]ЛИЦ!L200+'[2]1'!L200+'[2]2'!L200</f>
        <v>0</v>
      </c>
      <c r="M200" s="34">
        <f>[2]ОП!M200+[2]МТТ!M200+[2]ПС!M200+[2]ЛИЦ!M200+'[2]1'!M200+'[2]2'!M200</f>
        <v>0</v>
      </c>
      <c r="N200" s="34">
        <f>[2]ОП!N200+[2]МТТ!N200+[2]ПС!N200+[2]ЛИЦ!N200+'[2]1'!N200+'[2]2'!N200</f>
        <v>0</v>
      </c>
      <c r="O200" s="34">
        <f>[2]ОП!O200+[2]МТТ!O200+[2]ПС!O200+[2]ЛИЦ!O200+'[2]1'!O200+'[2]2'!O200</f>
        <v>0</v>
      </c>
      <c r="P200" s="34">
        <f>[2]ОП!P200+[2]МТТ!P200+[2]ПС!P200+[2]ЛИЦ!P200+'[2]1'!P200+'[2]2'!P200</f>
        <v>0</v>
      </c>
      <c r="Q200" s="34">
        <f>[2]ОП!Q200+[2]МТТ!Q200+[2]ПС!Q200+[2]ЛИЦ!Q200+'[2]1'!Q200+'[2]2'!Q200</f>
        <v>0</v>
      </c>
      <c r="R200" s="34">
        <f>[2]ОП!R200+[2]МТТ!R200+[2]ПС!R200+[2]ЛИЦ!R200+'[2]1'!R200+'[2]2'!R200</f>
        <v>0</v>
      </c>
      <c r="S200" s="34">
        <f>[2]ОП!S200+[2]МТТ!S200+[2]ПС!S200+[2]ЛИЦ!S200+'[2]1'!S200+'[2]2'!S200</f>
        <v>0</v>
      </c>
      <c r="T200" s="34">
        <f>[2]ОП!T200+[2]МТТ!T200+[2]ПС!T200+[2]ЛИЦ!T200+'[2]1'!T200+'[2]2'!T200</f>
        <v>0</v>
      </c>
      <c r="U200" s="34">
        <f>[2]ОП!U200+[2]МТТ!U200+[2]ПС!U200+[2]ЛИЦ!U200+'[2]1'!U200+'[2]2'!U200</f>
        <v>0</v>
      </c>
      <c r="V200" s="34">
        <f>[2]ОП!V200+[2]МТТ!V200+[2]ПС!V200+[2]ЛИЦ!V200+'[2]1'!V200+'[2]2'!V200</f>
        <v>0</v>
      </c>
      <c r="W200" s="34">
        <f>[2]ОП!W200+[2]МТТ!W200+[2]ПС!W200+[2]ЛИЦ!W200+'[2]1'!W200+'[2]2'!W200</f>
        <v>0</v>
      </c>
    </row>
    <row r="201" spans="1:23" ht="15.75" thickBot="1" x14ac:dyDescent="0.3">
      <c r="A201" s="41" t="s">
        <v>281</v>
      </c>
      <c r="B201" s="19" t="s">
        <v>57</v>
      </c>
      <c r="C201" s="34">
        <f>[2]ОП!C201+[2]МТТ!C201+[2]ПС!C201+[2]ЛИЦ!C201+'[2]1'!C201+'[2]2'!C201</f>
        <v>0</v>
      </c>
      <c r="D201" s="34">
        <f>[2]ОП!D201+[2]МТТ!D201+[2]ПС!D201+[2]ЛИЦ!D201+'[2]1'!D201+'[2]2'!D201</f>
        <v>0</v>
      </c>
      <c r="E201" s="34">
        <f>[2]ОП!E201+[2]МТТ!E201+[2]ПС!E201+[2]ЛИЦ!E201+'[2]1'!E201+'[2]2'!E201</f>
        <v>0</v>
      </c>
      <c r="F201" s="34">
        <f>[2]ОП!F201+[2]МТТ!F201+[2]ПС!F201+[2]ЛИЦ!F201+'[2]1'!F201+'[2]2'!F201</f>
        <v>0</v>
      </c>
      <c r="G201" s="34">
        <f>[2]ОП!G201+[2]МТТ!G201+[2]ПС!G201+[2]ЛИЦ!G201+'[2]1'!G201+'[2]2'!G201</f>
        <v>0</v>
      </c>
      <c r="H201" s="34">
        <f>[2]ОП!H201+[2]МТТ!H201+[2]ПС!H201+[2]ЛИЦ!H201+'[2]1'!H201+'[2]2'!H201</f>
        <v>0</v>
      </c>
      <c r="I201" s="34">
        <f>[2]ОП!I201+[2]МТТ!I201+[2]ПС!I201+[2]ЛИЦ!I201+'[2]1'!I201+'[2]2'!I201</f>
        <v>0</v>
      </c>
      <c r="J201" s="34">
        <f>[2]ОП!J201+[2]МТТ!J201+[2]ПС!J201+[2]ЛИЦ!J201+'[2]1'!J201+'[2]2'!J201</f>
        <v>0</v>
      </c>
      <c r="K201" s="34">
        <f>[2]ОП!K201+[2]МТТ!K201+[2]ПС!K201+[2]ЛИЦ!K201+'[2]1'!K201+'[2]2'!K201</f>
        <v>0</v>
      </c>
      <c r="L201" s="34">
        <f>[2]ОП!L201+[2]МТТ!L201+[2]ПС!L201+[2]ЛИЦ!L201+'[2]1'!L201+'[2]2'!L201</f>
        <v>0</v>
      </c>
      <c r="M201" s="34">
        <f>[2]ОП!M201+[2]МТТ!M201+[2]ПС!M201+[2]ЛИЦ!M201+'[2]1'!M201+'[2]2'!M201</f>
        <v>0</v>
      </c>
      <c r="N201" s="34">
        <f>[2]ОП!N201+[2]МТТ!N201+[2]ПС!N201+[2]ЛИЦ!N201+'[2]1'!N201+'[2]2'!N201</f>
        <v>0</v>
      </c>
      <c r="O201" s="34">
        <f>[2]ОП!O201+[2]МТТ!O201+[2]ПС!O201+[2]ЛИЦ!O201+'[2]1'!O201+'[2]2'!O201</f>
        <v>0</v>
      </c>
      <c r="P201" s="34">
        <f>[2]ОП!P201+[2]МТТ!P201+[2]ПС!P201+[2]ЛИЦ!P201+'[2]1'!P201+'[2]2'!P201</f>
        <v>0</v>
      </c>
      <c r="Q201" s="34">
        <f>[2]ОП!Q201+[2]МТТ!Q201+[2]ПС!Q201+[2]ЛИЦ!Q201+'[2]1'!Q201+'[2]2'!Q201</f>
        <v>0</v>
      </c>
      <c r="R201" s="34">
        <f>[2]ОП!R201+[2]МТТ!R201+[2]ПС!R201+[2]ЛИЦ!R201+'[2]1'!R201+'[2]2'!R201</f>
        <v>0</v>
      </c>
      <c r="S201" s="34">
        <f>[2]ОП!S201+[2]МТТ!S201+[2]ПС!S201+[2]ЛИЦ!S201+'[2]1'!S201+'[2]2'!S201</f>
        <v>0</v>
      </c>
      <c r="T201" s="34">
        <f>[2]ОП!T201+[2]МТТ!T201+[2]ПС!T201+[2]ЛИЦ!T201+'[2]1'!T201+'[2]2'!T201</f>
        <v>0</v>
      </c>
      <c r="U201" s="34">
        <f>[2]ОП!U201+[2]МТТ!U201+[2]ПС!U201+[2]ЛИЦ!U201+'[2]1'!U201+'[2]2'!U201</f>
        <v>0</v>
      </c>
      <c r="V201" s="34">
        <f>[2]ОП!V201+[2]МТТ!V201+[2]ПС!V201+[2]ЛИЦ!V201+'[2]1'!V201+'[2]2'!V201</f>
        <v>0</v>
      </c>
      <c r="W201" s="34">
        <f>[2]ОП!W201+[2]МТТ!W201+[2]ПС!W201+[2]ЛИЦ!W201+'[2]1'!W201+'[2]2'!W201</f>
        <v>0</v>
      </c>
    </row>
    <row r="202" spans="1:23" ht="15.75" thickBot="1" x14ac:dyDescent="0.3">
      <c r="A202" s="41" t="s">
        <v>282</v>
      </c>
      <c r="B202" s="19" t="s">
        <v>71</v>
      </c>
      <c r="C202" s="34">
        <f>[2]ОП!C202+[2]МТТ!C202+[2]ПС!C202+[2]ЛИЦ!C202+'[2]1'!C202+'[2]2'!C202</f>
        <v>0</v>
      </c>
      <c r="D202" s="34">
        <f>[2]ОП!D202+[2]МТТ!D202+[2]ПС!D202+[2]ЛИЦ!D202+'[2]1'!D202+'[2]2'!D202</f>
        <v>0</v>
      </c>
      <c r="E202" s="34">
        <f>[2]ОП!E202+[2]МТТ!E202+[2]ПС!E202+[2]ЛИЦ!E202+'[2]1'!E202+'[2]2'!E202</f>
        <v>0</v>
      </c>
      <c r="F202" s="34">
        <f>[2]ОП!F202+[2]МТТ!F202+[2]ПС!F202+[2]ЛИЦ!F202+'[2]1'!F202+'[2]2'!F202</f>
        <v>0</v>
      </c>
      <c r="G202" s="34">
        <f>[2]ОП!G202+[2]МТТ!G202+[2]ПС!G202+[2]ЛИЦ!G202+'[2]1'!G202+'[2]2'!G202</f>
        <v>0</v>
      </c>
      <c r="H202" s="34">
        <f>[2]ОП!H202+[2]МТТ!H202+[2]ПС!H202+[2]ЛИЦ!H202+'[2]1'!H202+'[2]2'!H202</f>
        <v>0</v>
      </c>
      <c r="I202" s="34">
        <f>[2]ОП!I202+[2]МТТ!I202+[2]ПС!I202+[2]ЛИЦ!I202+'[2]1'!I202+'[2]2'!I202</f>
        <v>0</v>
      </c>
      <c r="J202" s="34">
        <f>[2]ОП!J202+[2]МТТ!J202+[2]ПС!J202+[2]ЛИЦ!J202+'[2]1'!J202+'[2]2'!J202</f>
        <v>0</v>
      </c>
      <c r="K202" s="34">
        <f>[2]ОП!K202+[2]МТТ!K202+[2]ПС!K202+[2]ЛИЦ!K202+'[2]1'!K202+'[2]2'!K202</f>
        <v>0</v>
      </c>
      <c r="L202" s="34">
        <f>[2]ОП!L202+[2]МТТ!L202+[2]ПС!L202+[2]ЛИЦ!L202+'[2]1'!L202+'[2]2'!L202</f>
        <v>0</v>
      </c>
      <c r="M202" s="34">
        <f>[2]ОП!M202+[2]МТТ!M202+[2]ПС!M202+[2]ЛИЦ!M202+'[2]1'!M202+'[2]2'!M202</f>
        <v>0</v>
      </c>
      <c r="N202" s="34">
        <f>[2]ОП!N202+[2]МТТ!N202+[2]ПС!N202+[2]ЛИЦ!N202+'[2]1'!N202+'[2]2'!N202</f>
        <v>0</v>
      </c>
      <c r="O202" s="34">
        <f>[2]ОП!O202+[2]МТТ!O202+[2]ПС!O202+[2]ЛИЦ!O202+'[2]1'!O202+'[2]2'!O202</f>
        <v>0</v>
      </c>
      <c r="P202" s="34">
        <f>[2]ОП!P202+[2]МТТ!P202+[2]ПС!P202+[2]ЛИЦ!P202+'[2]1'!P202+'[2]2'!P202</f>
        <v>0</v>
      </c>
      <c r="Q202" s="34">
        <f>[2]ОП!Q202+[2]МТТ!Q202+[2]ПС!Q202+[2]ЛИЦ!Q202+'[2]1'!Q202+'[2]2'!Q202</f>
        <v>0</v>
      </c>
      <c r="R202" s="34">
        <f>[2]ОП!R202+[2]МТТ!R202+[2]ПС!R202+[2]ЛИЦ!R202+'[2]1'!R202+'[2]2'!R202</f>
        <v>0</v>
      </c>
      <c r="S202" s="34">
        <f>[2]ОП!S202+[2]МТТ!S202+[2]ПС!S202+[2]ЛИЦ!S202+'[2]1'!S202+'[2]2'!S202</f>
        <v>0</v>
      </c>
      <c r="T202" s="34">
        <f>[2]ОП!T202+[2]МТТ!T202+[2]ПС!T202+[2]ЛИЦ!T202+'[2]1'!T202+'[2]2'!T202</f>
        <v>0</v>
      </c>
      <c r="U202" s="34">
        <f>[2]ОП!U202+[2]МТТ!U202+[2]ПС!U202+[2]ЛИЦ!U202+'[2]1'!U202+'[2]2'!U202</f>
        <v>0</v>
      </c>
      <c r="V202" s="34">
        <f>[2]ОП!V202+[2]МТТ!V202+[2]ПС!V202+[2]ЛИЦ!V202+'[2]1'!V202+'[2]2'!V202</f>
        <v>0</v>
      </c>
      <c r="W202" s="34">
        <f>[2]ОП!W202+[2]МТТ!W202+[2]ПС!W202+[2]ЛИЦ!W202+'[2]1'!W202+'[2]2'!W202</f>
        <v>0</v>
      </c>
    </row>
    <row r="203" spans="1:23" ht="24.75" thickBot="1" x14ac:dyDescent="0.3">
      <c r="A203" s="40" t="s">
        <v>283</v>
      </c>
      <c r="B203" s="26" t="s">
        <v>284</v>
      </c>
      <c r="C203" s="1">
        <f>SUM(C204:C206)</f>
        <v>0</v>
      </c>
      <c r="D203" s="1">
        <f t="shared" ref="D203:W203" si="37">SUM(D204:D206)</f>
        <v>0</v>
      </c>
      <c r="E203" s="1">
        <f t="shared" si="37"/>
        <v>0</v>
      </c>
      <c r="F203" s="1">
        <f t="shared" si="37"/>
        <v>0</v>
      </c>
      <c r="G203" s="1">
        <f t="shared" si="37"/>
        <v>0</v>
      </c>
      <c r="H203" s="1">
        <f t="shared" si="37"/>
        <v>0</v>
      </c>
      <c r="I203" s="1">
        <f t="shared" si="37"/>
        <v>0</v>
      </c>
      <c r="J203" s="1">
        <f t="shared" si="37"/>
        <v>0</v>
      </c>
      <c r="K203" s="1">
        <f t="shared" si="37"/>
        <v>0</v>
      </c>
      <c r="L203" s="1">
        <f t="shared" si="37"/>
        <v>0</v>
      </c>
      <c r="M203" s="1">
        <f t="shared" si="37"/>
        <v>0</v>
      </c>
      <c r="N203" s="1">
        <f t="shared" si="37"/>
        <v>0</v>
      </c>
      <c r="O203" s="1">
        <f t="shared" si="37"/>
        <v>0</v>
      </c>
      <c r="P203" s="1">
        <f t="shared" si="37"/>
        <v>0</v>
      </c>
      <c r="Q203" s="1">
        <f t="shared" si="37"/>
        <v>0</v>
      </c>
      <c r="R203" s="1">
        <f t="shared" si="37"/>
        <v>0</v>
      </c>
      <c r="S203" s="1">
        <f t="shared" si="37"/>
        <v>0</v>
      </c>
      <c r="T203" s="1">
        <f t="shared" si="37"/>
        <v>0</v>
      </c>
      <c r="U203" s="1">
        <f t="shared" si="37"/>
        <v>0</v>
      </c>
      <c r="V203" s="1">
        <f t="shared" si="37"/>
        <v>0</v>
      </c>
      <c r="W203" s="1">
        <f t="shared" si="37"/>
        <v>0</v>
      </c>
    </row>
    <row r="204" spans="1:23" ht="15.75" thickBot="1" x14ac:dyDescent="0.3">
      <c r="A204" s="41" t="s">
        <v>285</v>
      </c>
      <c r="B204" s="19" t="s">
        <v>18</v>
      </c>
      <c r="C204" s="34">
        <f>[2]ОП!C204+[2]МТТ!C204+[2]ПС!C204+[2]ЛИЦ!C204+'[2]1'!C204+'[2]2'!C204</f>
        <v>0</v>
      </c>
      <c r="D204" s="34">
        <f>[2]ОП!D204+[2]МТТ!D204+[2]ПС!D204+[2]ЛИЦ!D204+'[2]1'!D204+'[2]2'!D204</f>
        <v>0</v>
      </c>
      <c r="E204" s="34">
        <f>[2]ОП!E204+[2]МТТ!E204+[2]ПС!E204+[2]ЛИЦ!E204+'[2]1'!E204+'[2]2'!E204</f>
        <v>0</v>
      </c>
      <c r="F204" s="34">
        <f>[2]ОП!F204+[2]МТТ!F204+[2]ПС!F204+[2]ЛИЦ!F204+'[2]1'!F204+'[2]2'!F204</f>
        <v>0</v>
      </c>
      <c r="G204" s="34">
        <f>[2]ОП!G204+[2]МТТ!G204+[2]ПС!G204+[2]ЛИЦ!G204+'[2]1'!G204+'[2]2'!G204</f>
        <v>0</v>
      </c>
      <c r="H204" s="34">
        <f>[2]ОП!H204+[2]МТТ!H204+[2]ПС!H204+[2]ЛИЦ!H204+'[2]1'!H204+'[2]2'!H204</f>
        <v>0</v>
      </c>
      <c r="I204" s="34">
        <f>[2]ОП!I204+[2]МТТ!I204+[2]ПС!I204+[2]ЛИЦ!I204+'[2]1'!I204+'[2]2'!I204</f>
        <v>0</v>
      </c>
      <c r="J204" s="34">
        <f>[2]ОП!J204+[2]МТТ!J204+[2]ПС!J204+[2]ЛИЦ!J204+'[2]1'!J204+'[2]2'!J204</f>
        <v>0</v>
      </c>
      <c r="K204" s="34">
        <f>[2]ОП!K204+[2]МТТ!K204+[2]ПС!K204+[2]ЛИЦ!K204+'[2]1'!K204+'[2]2'!K204</f>
        <v>0</v>
      </c>
      <c r="L204" s="34">
        <f>[2]ОП!L204+[2]МТТ!L204+[2]ПС!L204+[2]ЛИЦ!L204+'[2]1'!L204+'[2]2'!L204</f>
        <v>0</v>
      </c>
      <c r="M204" s="34">
        <f>[2]ОП!M204+[2]МТТ!M204+[2]ПС!M204+[2]ЛИЦ!M204+'[2]1'!M204+'[2]2'!M204</f>
        <v>0</v>
      </c>
      <c r="N204" s="34">
        <f>[2]ОП!N204+[2]МТТ!N204+[2]ПС!N204+[2]ЛИЦ!N204+'[2]1'!N204+'[2]2'!N204</f>
        <v>0</v>
      </c>
      <c r="O204" s="34">
        <f>[2]ОП!O204+[2]МТТ!O204+[2]ПС!O204+[2]ЛИЦ!O204+'[2]1'!O204+'[2]2'!O204</f>
        <v>0</v>
      </c>
      <c r="P204" s="34">
        <f>[2]ОП!P204+[2]МТТ!P204+[2]ПС!P204+[2]ЛИЦ!P204+'[2]1'!P204+'[2]2'!P204</f>
        <v>0</v>
      </c>
      <c r="Q204" s="34">
        <f>[2]ОП!Q204+[2]МТТ!Q204+[2]ПС!Q204+[2]ЛИЦ!Q204+'[2]1'!Q204+'[2]2'!Q204</f>
        <v>0</v>
      </c>
      <c r="R204" s="34">
        <f>[2]ОП!R204+[2]МТТ!R204+[2]ПС!R204+[2]ЛИЦ!R204+'[2]1'!R204+'[2]2'!R204</f>
        <v>0</v>
      </c>
      <c r="S204" s="34">
        <f>[2]ОП!S204+[2]МТТ!S204+[2]ПС!S204+[2]ЛИЦ!S204+'[2]1'!S204+'[2]2'!S204</f>
        <v>0</v>
      </c>
      <c r="T204" s="34">
        <f>[2]ОП!T204+[2]МТТ!T204+[2]ПС!T204+[2]ЛИЦ!T204+'[2]1'!T204+'[2]2'!T204</f>
        <v>0</v>
      </c>
      <c r="U204" s="34">
        <f>[2]ОП!U204+[2]МТТ!U204+[2]ПС!U204+[2]ЛИЦ!U204+'[2]1'!U204+'[2]2'!U204</f>
        <v>0</v>
      </c>
      <c r="V204" s="34">
        <f>[2]ОП!V204+[2]МТТ!V204+[2]ПС!V204+[2]ЛИЦ!V204+'[2]1'!V204+'[2]2'!V204</f>
        <v>0</v>
      </c>
      <c r="W204" s="34">
        <f>[2]ОП!W204+[2]МТТ!W204+[2]ПС!W204+[2]ЛИЦ!W204+'[2]1'!W204+'[2]2'!W204</f>
        <v>0</v>
      </c>
    </row>
    <row r="205" spans="1:23" ht="15.75" thickBot="1" x14ac:dyDescent="0.3">
      <c r="A205" s="41" t="s">
        <v>286</v>
      </c>
      <c r="B205" s="19" t="s">
        <v>57</v>
      </c>
      <c r="C205" s="34">
        <f>[2]ОП!C205+[2]МТТ!C205+[2]ПС!C205+[2]ЛИЦ!C205+'[2]1'!C205+'[2]2'!C205</f>
        <v>0</v>
      </c>
      <c r="D205" s="34">
        <f>[2]ОП!D205+[2]МТТ!D205+[2]ПС!D205+[2]ЛИЦ!D205+'[2]1'!D205+'[2]2'!D205</f>
        <v>0</v>
      </c>
      <c r="E205" s="34">
        <f>[2]ОП!E205+[2]МТТ!E205+[2]ПС!E205+[2]ЛИЦ!E205+'[2]1'!E205+'[2]2'!E205</f>
        <v>0</v>
      </c>
      <c r="F205" s="34">
        <f>[2]ОП!F205+[2]МТТ!F205+[2]ПС!F205+[2]ЛИЦ!F205+'[2]1'!F205+'[2]2'!F205</f>
        <v>0</v>
      </c>
      <c r="G205" s="34">
        <f>[2]ОП!G205+[2]МТТ!G205+[2]ПС!G205+[2]ЛИЦ!G205+'[2]1'!G205+'[2]2'!G205</f>
        <v>0</v>
      </c>
      <c r="H205" s="34">
        <f>[2]ОП!H205+[2]МТТ!H205+[2]ПС!H205+[2]ЛИЦ!H205+'[2]1'!H205+'[2]2'!H205</f>
        <v>0</v>
      </c>
      <c r="I205" s="34">
        <f>[2]ОП!I205+[2]МТТ!I205+[2]ПС!I205+[2]ЛИЦ!I205+'[2]1'!I205+'[2]2'!I205</f>
        <v>0</v>
      </c>
      <c r="J205" s="34">
        <f>[2]ОП!J205+[2]МТТ!J205+[2]ПС!J205+[2]ЛИЦ!J205+'[2]1'!J205+'[2]2'!J205</f>
        <v>0</v>
      </c>
      <c r="K205" s="34">
        <f>[2]ОП!K205+[2]МТТ!K205+[2]ПС!K205+[2]ЛИЦ!K205+'[2]1'!K205+'[2]2'!K205</f>
        <v>0</v>
      </c>
      <c r="L205" s="34">
        <f>[2]ОП!L205+[2]МТТ!L205+[2]ПС!L205+[2]ЛИЦ!L205+'[2]1'!L205+'[2]2'!L205</f>
        <v>0</v>
      </c>
      <c r="M205" s="34">
        <f>[2]ОП!M205+[2]МТТ!M205+[2]ПС!M205+[2]ЛИЦ!M205+'[2]1'!M205+'[2]2'!M205</f>
        <v>0</v>
      </c>
      <c r="N205" s="34">
        <f>[2]ОП!N205+[2]МТТ!N205+[2]ПС!N205+[2]ЛИЦ!N205+'[2]1'!N205+'[2]2'!N205</f>
        <v>0</v>
      </c>
      <c r="O205" s="34">
        <f>[2]ОП!O205+[2]МТТ!O205+[2]ПС!O205+[2]ЛИЦ!O205+'[2]1'!O205+'[2]2'!O205</f>
        <v>0</v>
      </c>
      <c r="P205" s="34">
        <f>[2]ОП!P205+[2]МТТ!P205+[2]ПС!P205+[2]ЛИЦ!P205+'[2]1'!P205+'[2]2'!P205</f>
        <v>0</v>
      </c>
      <c r="Q205" s="34">
        <f>[2]ОП!Q205+[2]МТТ!Q205+[2]ПС!Q205+[2]ЛИЦ!Q205+'[2]1'!Q205+'[2]2'!Q205</f>
        <v>0</v>
      </c>
      <c r="R205" s="34">
        <f>[2]ОП!R205+[2]МТТ!R205+[2]ПС!R205+[2]ЛИЦ!R205+'[2]1'!R205+'[2]2'!R205</f>
        <v>0</v>
      </c>
      <c r="S205" s="34">
        <f>[2]ОП!S205+[2]МТТ!S205+[2]ПС!S205+[2]ЛИЦ!S205+'[2]1'!S205+'[2]2'!S205</f>
        <v>0</v>
      </c>
      <c r="T205" s="34">
        <f>[2]ОП!T205+[2]МТТ!T205+[2]ПС!T205+[2]ЛИЦ!T205+'[2]1'!T205+'[2]2'!T205</f>
        <v>0</v>
      </c>
      <c r="U205" s="34">
        <f>[2]ОП!U205+[2]МТТ!U205+[2]ПС!U205+[2]ЛИЦ!U205+'[2]1'!U205+'[2]2'!U205</f>
        <v>0</v>
      </c>
      <c r="V205" s="34">
        <f>[2]ОП!V205+[2]МТТ!V205+[2]ПС!V205+[2]ЛИЦ!V205+'[2]1'!V205+'[2]2'!V205</f>
        <v>0</v>
      </c>
      <c r="W205" s="34">
        <f>[2]ОП!W205+[2]МТТ!W205+[2]ПС!W205+[2]ЛИЦ!W205+'[2]1'!W205+'[2]2'!W205</f>
        <v>0</v>
      </c>
    </row>
    <row r="206" spans="1:23" ht="15.75" thickBot="1" x14ac:dyDescent="0.3">
      <c r="A206" s="41" t="s">
        <v>287</v>
      </c>
      <c r="B206" s="19" t="s">
        <v>71</v>
      </c>
      <c r="C206" s="34">
        <f>[2]ОП!C206+[2]МТТ!C206+[2]ПС!C206+[2]ЛИЦ!C206+'[2]1'!C206+'[2]2'!C206</f>
        <v>0</v>
      </c>
      <c r="D206" s="34">
        <f>[2]ОП!D206+[2]МТТ!D206+[2]ПС!D206+[2]ЛИЦ!D206+'[2]1'!D206+'[2]2'!D206</f>
        <v>0</v>
      </c>
      <c r="E206" s="34">
        <f>[2]ОП!E206+[2]МТТ!E206+[2]ПС!E206+[2]ЛИЦ!E206+'[2]1'!E206+'[2]2'!E206</f>
        <v>0</v>
      </c>
      <c r="F206" s="34">
        <f>[2]ОП!F206+[2]МТТ!F206+[2]ПС!F206+[2]ЛИЦ!F206+'[2]1'!F206+'[2]2'!F206</f>
        <v>0</v>
      </c>
      <c r="G206" s="34">
        <f>[2]ОП!G206+[2]МТТ!G206+[2]ПС!G206+[2]ЛИЦ!G206+'[2]1'!G206+'[2]2'!G206</f>
        <v>0</v>
      </c>
      <c r="H206" s="34">
        <f>[2]ОП!H206+[2]МТТ!H206+[2]ПС!H206+[2]ЛИЦ!H206+'[2]1'!H206+'[2]2'!H206</f>
        <v>0</v>
      </c>
      <c r="I206" s="34">
        <f>[2]ОП!I206+[2]МТТ!I206+[2]ПС!I206+[2]ЛИЦ!I206+'[2]1'!I206+'[2]2'!I206</f>
        <v>0</v>
      </c>
      <c r="J206" s="34">
        <f>[2]ОП!J206+[2]МТТ!J206+[2]ПС!J206+[2]ЛИЦ!J206+'[2]1'!J206+'[2]2'!J206</f>
        <v>0</v>
      </c>
      <c r="K206" s="34">
        <f>[2]ОП!K206+[2]МТТ!K206+[2]ПС!K206+[2]ЛИЦ!K206+'[2]1'!K206+'[2]2'!K206</f>
        <v>0</v>
      </c>
      <c r="L206" s="34">
        <f>[2]ОП!L206+[2]МТТ!L206+[2]ПС!L206+[2]ЛИЦ!L206+'[2]1'!L206+'[2]2'!L206</f>
        <v>0</v>
      </c>
      <c r="M206" s="34">
        <f>[2]ОП!M206+[2]МТТ!M206+[2]ПС!M206+[2]ЛИЦ!M206+'[2]1'!M206+'[2]2'!M206</f>
        <v>0</v>
      </c>
      <c r="N206" s="34">
        <f>[2]ОП!N206+[2]МТТ!N206+[2]ПС!N206+[2]ЛИЦ!N206+'[2]1'!N206+'[2]2'!N206</f>
        <v>0</v>
      </c>
      <c r="O206" s="34">
        <f>[2]ОП!O206+[2]МТТ!O206+[2]ПС!O206+[2]ЛИЦ!O206+'[2]1'!O206+'[2]2'!O206</f>
        <v>0</v>
      </c>
      <c r="P206" s="34">
        <f>[2]ОП!P206+[2]МТТ!P206+[2]ПС!P206+[2]ЛИЦ!P206+'[2]1'!P206+'[2]2'!P206</f>
        <v>0</v>
      </c>
      <c r="Q206" s="34">
        <f>[2]ОП!Q206+[2]МТТ!Q206+[2]ПС!Q206+[2]ЛИЦ!Q206+'[2]1'!Q206+'[2]2'!Q206</f>
        <v>0</v>
      </c>
      <c r="R206" s="34">
        <f>[2]ОП!R206+[2]МТТ!R206+[2]ПС!R206+[2]ЛИЦ!R206+'[2]1'!R206+'[2]2'!R206</f>
        <v>0</v>
      </c>
      <c r="S206" s="34">
        <f>[2]ОП!S206+[2]МТТ!S206+[2]ПС!S206+[2]ЛИЦ!S206+'[2]1'!S206+'[2]2'!S206</f>
        <v>0</v>
      </c>
      <c r="T206" s="34">
        <f>[2]ОП!T206+[2]МТТ!T206+[2]ПС!T206+[2]ЛИЦ!T206+'[2]1'!T206+'[2]2'!T206</f>
        <v>0</v>
      </c>
      <c r="U206" s="34">
        <f>[2]ОП!U206+[2]МТТ!U206+[2]ПС!U206+[2]ЛИЦ!U206+'[2]1'!U206+'[2]2'!U206</f>
        <v>0</v>
      </c>
      <c r="V206" s="34">
        <f>[2]ОП!V206+[2]МТТ!V206+[2]ПС!V206+[2]ЛИЦ!V206+'[2]1'!V206+'[2]2'!V206</f>
        <v>0</v>
      </c>
      <c r="W206" s="34">
        <f>[2]ОП!W206+[2]МТТ!W206+[2]ПС!W206+[2]ЛИЦ!W206+'[2]1'!W206+'[2]2'!W206</f>
        <v>0</v>
      </c>
    </row>
    <row r="207" spans="1:23" ht="72.75" thickBot="1" x14ac:dyDescent="0.3">
      <c r="A207" s="38" t="s">
        <v>288</v>
      </c>
      <c r="B207" s="16" t="s">
        <v>289</v>
      </c>
      <c r="C207" s="2">
        <f>SUM(C208:C210)</f>
        <v>0</v>
      </c>
      <c r="D207" s="2">
        <f t="shared" ref="D207:W207" si="38">SUM(D208:D210)</f>
        <v>0</v>
      </c>
      <c r="E207" s="2">
        <f t="shared" si="38"/>
        <v>0</v>
      </c>
      <c r="F207" s="2">
        <f t="shared" si="38"/>
        <v>0</v>
      </c>
      <c r="G207" s="2">
        <f t="shared" si="38"/>
        <v>0</v>
      </c>
      <c r="H207" s="2">
        <f t="shared" si="38"/>
        <v>0</v>
      </c>
      <c r="I207" s="2">
        <f t="shared" si="38"/>
        <v>0</v>
      </c>
      <c r="J207" s="2">
        <f t="shared" si="38"/>
        <v>0</v>
      </c>
      <c r="K207" s="2">
        <f t="shared" si="38"/>
        <v>0</v>
      </c>
      <c r="L207" s="2">
        <f t="shared" si="38"/>
        <v>0</v>
      </c>
      <c r="M207" s="2">
        <f t="shared" si="38"/>
        <v>0</v>
      </c>
      <c r="N207" s="2">
        <f t="shared" si="38"/>
        <v>0</v>
      </c>
      <c r="O207" s="2">
        <f t="shared" si="38"/>
        <v>0</v>
      </c>
      <c r="P207" s="2">
        <f t="shared" si="38"/>
        <v>0</v>
      </c>
      <c r="Q207" s="2">
        <f t="shared" si="38"/>
        <v>0</v>
      </c>
      <c r="R207" s="2">
        <f t="shared" si="38"/>
        <v>0</v>
      </c>
      <c r="S207" s="2">
        <f t="shared" si="38"/>
        <v>0</v>
      </c>
      <c r="T207" s="2">
        <f t="shared" si="38"/>
        <v>0</v>
      </c>
      <c r="U207" s="2">
        <f t="shared" si="38"/>
        <v>0</v>
      </c>
      <c r="V207" s="2">
        <f t="shared" si="38"/>
        <v>0</v>
      </c>
      <c r="W207" s="2">
        <f t="shared" si="38"/>
        <v>0</v>
      </c>
    </row>
    <row r="208" spans="1:23" ht="15.75" thickBot="1" x14ac:dyDescent="0.3">
      <c r="A208" s="41" t="s">
        <v>290</v>
      </c>
      <c r="B208" s="19" t="s">
        <v>18</v>
      </c>
      <c r="C208" s="34">
        <f>[2]ОП!C208+[2]МТТ!C208+[2]ПС!C208+[2]ЛИЦ!C208+'[2]1'!C208+'[2]2'!C208</f>
        <v>0</v>
      </c>
      <c r="D208" s="34">
        <f>[2]ОП!D208+[2]МТТ!D208+[2]ПС!D208+[2]ЛИЦ!D208+'[2]1'!D208+'[2]2'!D208</f>
        <v>0</v>
      </c>
      <c r="E208" s="34">
        <f>[2]ОП!E208+[2]МТТ!E208+[2]ПС!E208+[2]ЛИЦ!E208+'[2]1'!E208+'[2]2'!E208</f>
        <v>0</v>
      </c>
      <c r="F208" s="34">
        <f>[2]ОП!F208+[2]МТТ!F208+[2]ПС!F208+[2]ЛИЦ!F208+'[2]1'!F208+'[2]2'!F208</f>
        <v>0</v>
      </c>
      <c r="G208" s="34">
        <f>[2]ОП!G208+[2]МТТ!G208+[2]ПС!G208+[2]ЛИЦ!G208+'[2]1'!G208+'[2]2'!G208</f>
        <v>0</v>
      </c>
      <c r="H208" s="34">
        <f>[2]ОП!H208+[2]МТТ!H208+[2]ПС!H208+[2]ЛИЦ!H208+'[2]1'!H208+'[2]2'!H208</f>
        <v>0</v>
      </c>
      <c r="I208" s="34">
        <f>[2]ОП!I208+[2]МТТ!I208+[2]ПС!I208+[2]ЛИЦ!I208+'[2]1'!I208+'[2]2'!I208</f>
        <v>0</v>
      </c>
      <c r="J208" s="34">
        <f>[2]ОП!J208+[2]МТТ!J208+[2]ПС!J208+[2]ЛИЦ!J208+'[2]1'!J208+'[2]2'!J208</f>
        <v>0</v>
      </c>
      <c r="K208" s="34">
        <f>[2]ОП!K208+[2]МТТ!K208+[2]ПС!K208+[2]ЛИЦ!K208+'[2]1'!K208+'[2]2'!K208</f>
        <v>0</v>
      </c>
      <c r="L208" s="34">
        <f>[2]ОП!L208+[2]МТТ!L208+[2]ПС!L208+[2]ЛИЦ!L208+'[2]1'!L208+'[2]2'!L208</f>
        <v>0</v>
      </c>
      <c r="M208" s="34">
        <f>[2]ОП!M208+[2]МТТ!M208+[2]ПС!M208+[2]ЛИЦ!M208+'[2]1'!M208+'[2]2'!M208</f>
        <v>0</v>
      </c>
      <c r="N208" s="34">
        <f>[2]ОП!N208+[2]МТТ!N208+[2]ПС!N208+[2]ЛИЦ!N208+'[2]1'!N208+'[2]2'!N208</f>
        <v>0</v>
      </c>
      <c r="O208" s="34">
        <f>[2]ОП!O208+[2]МТТ!O208+[2]ПС!O208+[2]ЛИЦ!O208+'[2]1'!O208+'[2]2'!O208</f>
        <v>0</v>
      </c>
      <c r="P208" s="34">
        <f>[2]ОП!P208+[2]МТТ!P208+[2]ПС!P208+[2]ЛИЦ!P208+'[2]1'!P208+'[2]2'!P208</f>
        <v>0</v>
      </c>
      <c r="Q208" s="34">
        <f>[2]ОП!Q208+[2]МТТ!Q208+[2]ПС!Q208+[2]ЛИЦ!Q208+'[2]1'!Q208+'[2]2'!Q208</f>
        <v>0</v>
      </c>
      <c r="R208" s="34">
        <f>[2]ОП!R208+[2]МТТ!R208+[2]ПС!R208+[2]ЛИЦ!R208+'[2]1'!R208+'[2]2'!R208</f>
        <v>0</v>
      </c>
      <c r="S208" s="34">
        <f>[2]ОП!S208+[2]МТТ!S208+[2]ПС!S208+[2]ЛИЦ!S208+'[2]1'!S208+'[2]2'!S208</f>
        <v>0</v>
      </c>
      <c r="T208" s="34">
        <f>[2]ОП!T208+[2]МТТ!T208+[2]ПС!T208+[2]ЛИЦ!T208+'[2]1'!T208+'[2]2'!T208</f>
        <v>0</v>
      </c>
      <c r="U208" s="34">
        <f>[2]ОП!U208+[2]МТТ!U208+[2]ПС!U208+[2]ЛИЦ!U208+'[2]1'!U208+'[2]2'!U208</f>
        <v>0</v>
      </c>
      <c r="V208" s="34">
        <f>[2]ОП!V208+[2]МТТ!V208+[2]ПС!V208+[2]ЛИЦ!V208+'[2]1'!V208+'[2]2'!V208</f>
        <v>0</v>
      </c>
      <c r="W208" s="34">
        <f>[2]ОП!W208+[2]МТТ!W208+[2]ПС!W208+[2]ЛИЦ!W208+'[2]1'!W208+'[2]2'!W208</f>
        <v>0</v>
      </c>
    </row>
    <row r="209" spans="1:23" ht="15.75" thickBot="1" x14ac:dyDescent="0.3">
      <c r="A209" s="41" t="s">
        <v>291</v>
      </c>
      <c r="B209" s="19" t="s">
        <v>57</v>
      </c>
      <c r="C209" s="34">
        <f>[2]ОП!C209+[2]МТТ!C209+[2]ПС!C209+[2]ЛИЦ!C209+'[2]1'!C209+'[2]2'!C209</f>
        <v>0</v>
      </c>
      <c r="D209" s="34">
        <f>[2]ОП!D209+[2]МТТ!D209+[2]ПС!D209+[2]ЛИЦ!D209+'[2]1'!D209+'[2]2'!D209</f>
        <v>0</v>
      </c>
      <c r="E209" s="34">
        <f>[2]ОП!E209+[2]МТТ!E209+[2]ПС!E209+[2]ЛИЦ!E209+'[2]1'!E209+'[2]2'!E209</f>
        <v>0</v>
      </c>
      <c r="F209" s="34">
        <f>[2]ОП!F209+[2]МТТ!F209+[2]ПС!F209+[2]ЛИЦ!F209+'[2]1'!F209+'[2]2'!F209</f>
        <v>0</v>
      </c>
      <c r="G209" s="34">
        <f>[2]ОП!G209+[2]МТТ!G209+[2]ПС!G209+[2]ЛИЦ!G209+'[2]1'!G209+'[2]2'!G209</f>
        <v>0</v>
      </c>
      <c r="H209" s="34">
        <f>[2]ОП!H209+[2]МТТ!H209+[2]ПС!H209+[2]ЛИЦ!H209+'[2]1'!H209+'[2]2'!H209</f>
        <v>0</v>
      </c>
      <c r="I209" s="34">
        <f>[2]ОП!I209+[2]МТТ!I209+[2]ПС!I209+[2]ЛИЦ!I209+'[2]1'!I209+'[2]2'!I209</f>
        <v>0</v>
      </c>
      <c r="J209" s="34">
        <f>[2]ОП!J209+[2]МТТ!J209+[2]ПС!J209+[2]ЛИЦ!J209+'[2]1'!J209+'[2]2'!J209</f>
        <v>0</v>
      </c>
      <c r="K209" s="34">
        <f>[2]ОП!K209+[2]МТТ!K209+[2]ПС!K209+[2]ЛИЦ!K209+'[2]1'!K209+'[2]2'!K209</f>
        <v>0</v>
      </c>
      <c r="L209" s="34">
        <f>[2]ОП!L209+[2]МТТ!L209+[2]ПС!L209+[2]ЛИЦ!L209+'[2]1'!L209+'[2]2'!L209</f>
        <v>0</v>
      </c>
      <c r="M209" s="34">
        <f>[2]ОП!M209+[2]МТТ!M209+[2]ПС!M209+[2]ЛИЦ!M209+'[2]1'!M209+'[2]2'!M209</f>
        <v>0</v>
      </c>
      <c r="N209" s="34">
        <f>[2]ОП!N209+[2]МТТ!N209+[2]ПС!N209+[2]ЛИЦ!N209+'[2]1'!N209+'[2]2'!N209</f>
        <v>0</v>
      </c>
      <c r="O209" s="34">
        <f>[2]ОП!O209+[2]МТТ!O209+[2]ПС!O209+[2]ЛИЦ!O209+'[2]1'!O209+'[2]2'!O209</f>
        <v>0</v>
      </c>
      <c r="P209" s="34">
        <f>[2]ОП!P209+[2]МТТ!P209+[2]ПС!P209+[2]ЛИЦ!P209+'[2]1'!P209+'[2]2'!P209</f>
        <v>0</v>
      </c>
      <c r="Q209" s="34">
        <f>[2]ОП!Q209+[2]МТТ!Q209+[2]ПС!Q209+[2]ЛИЦ!Q209+'[2]1'!Q209+'[2]2'!Q209</f>
        <v>0</v>
      </c>
      <c r="R209" s="34">
        <f>[2]ОП!R209+[2]МТТ!R209+[2]ПС!R209+[2]ЛИЦ!R209+'[2]1'!R209+'[2]2'!R209</f>
        <v>0</v>
      </c>
      <c r="S209" s="34">
        <f>[2]ОП!S209+[2]МТТ!S209+[2]ПС!S209+[2]ЛИЦ!S209+'[2]1'!S209+'[2]2'!S209</f>
        <v>0</v>
      </c>
      <c r="T209" s="34">
        <f>[2]ОП!T209+[2]МТТ!T209+[2]ПС!T209+[2]ЛИЦ!T209+'[2]1'!T209+'[2]2'!T209</f>
        <v>0</v>
      </c>
      <c r="U209" s="34">
        <f>[2]ОП!U209+[2]МТТ!U209+[2]ПС!U209+[2]ЛИЦ!U209+'[2]1'!U209+'[2]2'!U209</f>
        <v>0</v>
      </c>
      <c r="V209" s="34">
        <f>[2]ОП!V209+[2]МТТ!V209+[2]ПС!V209+[2]ЛИЦ!V209+'[2]1'!V209+'[2]2'!V209</f>
        <v>0</v>
      </c>
      <c r="W209" s="34">
        <f>[2]ОП!W209+[2]МТТ!W209+[2]ПС!W209+[2]ЛИЦ!W209+'[2]1'!W209+'[2]2'!W209</f>
        <v>0</v>
      </c>
    </row>
    <row r="210" spans="1:23" ht="15.75" thickBot="1" x14ac:dyDescent="0.3">
      <c r="A210" s="41" t="s">
        <v>292</v>
      </c>
      <c r="B210" s="19" t="s">
        <v>71</v>
      </c>
      <c r="C210" s="34">
        <f>[2]ОП!C210+[2]МТТ!C210+[2]ПС!C210+[2]ЛИЦ!C210+'[2]1'!C210+'[2]2'!C210</f>
        <v>0</v>
      </c>
      <c r="D210" s="34">
        <f>[2]ОП!D210+[2]МТТ!D210+[2]ПС!D210+[2]ЛИЦ!D210+'[2]1'!D210+'[2]2'!D210</f>
        <v>0</v>
      </c>
      <c r="E210" s="34">
        <f>[2]ОП!E210+[2]МТТ!E210+[2]ПС!E210+[2]ЛИЦ!E210+'[2]1'!E210+'[2]2'!E210</f>
        <v>0</v>
      </c>
      <c r="F210" s="34">
        <f>[2]ОП!F210+[2]МТТ!F210+[2]ПС!F210+[2]ЛИЦ!F210+'[2]1'!F210+'[2]2'!F210</f>
        <v>0</v>
      </c>
      <c r="G210" s="34">
        <f>[2]ОП!G210+[2]МТТ!G210+[2]ПС!G210+[2]ЛИЦ!G210+'[2]1'!G210+'[2]2'!G210</f>
        <v>0</v>
      </c>
      <c r="H210" s="34">
        <f>[2]ОП!H210+[2]МТТ!H210+[2]ПС!H210+[2]ЛИЦ!H210+'[2]1'!H210+'[2]2'!H210</f>
        <v>0</v>
      </c>
      <c r="I210" s="34">
        <f>[2]ОП!I210+[2]МТТ!I210+[2]ПС!I210+[2]ЛИЦ!I210+'[2]1'!I210+'[2]2'!I210</f>
        <v>0</v>
      </c>
      <c r="J210" s="34">
        <f>[2]ОП!J210+[2]МТТ!J210+[2]ПС!J210+[2]ЛИЦ!J210+'[2]1'!J210+'[2]2'!J210</f>
        <v>0</v>
      </c>
      <c r="K210" s="34">
        <f>[2]ОП!K210+[2]МТТ!K210+[2]ПС!K210+[2]ЛИЦ!K210+'[2]1'!K210+'[2]2'!K210</f>
        <v>0</v>
      </c>
      <c r="L210" s="34">
        <f>[2]ОП!L210+[2]МТТ!L210+[2]ПС!L210+[2]ЛИЦ!L210+'[2]1'!L210+'[2]2'!L210</f>
        <v>0</v>
      </c>
      <c r="M210" s="34">
        <f>[2]ОП!M210+[2]МТТ!M210+[2]ПС!M210+[2]ЛИЦ!M210+'[2]1'!M210+'[2]2'!M210</f>
        <v>0</v>
      </c>
      <c r="N210" s="34">
        <f>[2]ОП!N210+[2]МТТ!N210+[2]ПС!N210+[2]ЛИЦ!N210+'[2]1'!N210+'[2]2'!N210</f>
        <v>0</v>
      </c>
      <c r="O210" s="34">
        <f>[2]ОП!O210+[2]МТТ!O210+[2]ПС!O210+[2]ЛИЦ!O210+'[2]1'!O210+'[2]2'!O210</f>
        <v>0</v>
      </c>
      <c r="P210" s="34">
        <f>[2]ОП!P210+[2]МТТ!P210+[2]ПС!P210+[2]ЛИЦ!P210+'[2]1'!P210+'[2]2'!P210</f>
        <v>0</v>
      </c>
      <c r="Q210" s="34">
        <f>[2]ОП!Q210+[2]МТТ!Q210+[2]ПС!Q210+[2]ЛИЦ!Q210+'[2]1'!Q210+'[2]2'!Q210</f>
        <v>0</v>
      </c>
      <c r="R210" s="34">
        <f>[2]ОП!R210+[2]МТТ!R210+[2]ПС!R210+[2]ЛИЦ!R210+'[2]1'!R210+'[2]2'!R210</f>
        <v>0</v>
      </c>
      <c r="S210" s="34">
        <f>[2]ОП!S210+[2]МТТ!S210+[2]ПС!S210+[2]ЛИЦ!S210+'[2]1'!S210+'[2]2'!S210</f>
        <v>0</v>
      </c>
      <c r="T210" s="34">
        <f>[2]ОП!T210+[2]МТТ!T210+[2]ПС!T210+[2]ЛИЦ!T210+'[2]1'!T210+'[2]2'!T210</f>
        <v>0</v>
      </c>
      <c r="U210" s="34">
        <f>[2]ОП!U210+[2]МТТ!U210+[2]ПС!U210+[2]ЛИЦ!U210+'[2]1'!U210+'[2]2'!U210</f>
        <v>0</v>
      </c>
      <c r="V210" s="34">
        <f>[2]ОП!V210+[2]МТТ!V210+[2]ПС!V210+[2]ЛИЦ!V210+'[2]1'!V210+'[2]2'!V210</f>
        <v>0</v>
      </c>
      <c r="W210" s="34">
        <f>[2]ОП!W210+[2]МТТ!W210+[2]ПС!W210+[2]ЛИЦ!W210+'[2]1'!W210+'[2]2'!W210</f>
        <v>0</v>
      </c>
    </row>
    <row r="211" spans="1:23" ht="72.75" thickBot="1" x14ac:dyDescent="0.3">
      <c r="A211" s="39" t="s">
        <v>293</v>
      </c>
      <c r="B211" s="16" t="s">
        <v>294</v>
      </c>
      <c r="C211" s="35">
        <f>[2]ОП!C211+[2]МТТ!C211+[2]ПС!C211+[2]ЛИЦ!C211+'[2]1'!C211+'[2]2'!C211+'[2]3'!C211</f>
        <v>0</v>
      </c>
      <c r="D211" s="35">
        <f>[2]ОП!D211+[2]МТТ!D211+[2]ПС!D211+[2]ЛИЦ!D211+'[2]1'!D211+'[2]2'!D211+'[2]3'!D211</f>
        <v>0</v>
      </c>
      <c r="E211" s="35">
        <f>[2]ОП!E211+[2]МТТ!E211+[2]ПС!E211+[2]ЛИЦ!E211+'[2]1'!E211+'[2]2'!E211+'[2]3'!E211</f>
        <v>0</v>
      </c>
      <c r="F211" s="35">
        <f>[2]ОП!F211+[2]МТТ!F211+[2]ПС!F211+[2]ЛИЦ!F211+'[2]1'!F211+'[2]2'!F211+'[2]3'!F211</f>
        <v>0</v>
      </c>
      <c r="G211" s="35">
        <f>[2]ОП!G211+[2]МТТ!G211+[2]ПС!G211+[2]ЛИЦ!G211+'[2]1'!G211+'[2]2'!G211+'[2]3'!G211</f>
        <v>0</v>
      </c>
      <c r="H211" s="35">
        <f>[2]ОП!H211+[2]МТТ!H211+[2]ПС!H211+[2]ЛИЦ!H211+'[2]1'!H211+'[2]2'!H211+'[2]3'!H211</f>
        <v>0</v>
      </c>
      <c r="I211" s="35">
        <f>[2]ОП!I211+[2]МТТ!I211+[2]ПС!I211+[2]ЛИЦ!I211+'[2]1'!I211+'[2]2'!I211+'[2]3'!I211</f>
        <v>0</v>
      </c>
      <c r="J211" s="35">
        <f>[2]ОП!J211+[2]МТТ!J211+[2]ПС!J211+[2]ЛИЦ!J211+'[2]1'!J211+'[2]2'!J211+'[2]3'!J211</f>
        <v>0</v>
      </c>
      <c r="K211" s="35">
        <f>[2]ОП!K211+[2]МТТ!K211+[2]ПС!K211+[2]ЛИЦ!K211+'[2]1'!K211+'[2]2'!K211+'[2]3'!K211</f>
        <v>0</v>
      </c>
      <c r="L211" s="35">
        <f>[2]ОП!L211+[2]МТТ!L211+[2]ПС!L211+[2]ЛИЦ!L211+'[2]1'!L211+'[2]2'!L211+'[2]3'!L211</f>
        <v>0</v>
      </c>
      <c r="M211" s="35">
        <f>[2]ОП!M211+[2]МТТ!M211+[2]ПС!M211+[2]ЛИЦ!M211+'[2]1'!M211+'[2]2'!M211+'[2]3'!M211</f>
        <v>0</v>
      </c>
      <c r="N211" s="35">
        <f>[2]ОП!N211+[2]МТТ!N211+[2]ПС!N211+[2]ЛИЦ!N211+'[2]1'!N211+'[2]2'!N211+'[2]3'!N211</f>
        <v>0</v>
      </c>
      <c r="O211" s="35">
        <f>[2]ОП!O211+[2]МТТ!O211+[2]ПС!O211+[2]ЛИЦ!O211+'[2]1'!O211+'[2]2'!O211+'[2]3'!O211</f>
        <v>0</v>
      </c>
      <c r="P211" s="35">
        <f>[2]ОП!P211+[2]МТТ!P211+[2]ПС!P211+[2]ЛИЦ!P211+'[2]1'!P211+'[2]2'!P211+'[2]3'!P211</f>
        <v>0</v>
      </c>
      <c r="Q211" s="35">
        <f>[2]ОП!Q211+[2]МТТ!Q211+[2]ПС!Q211+[2]ЛИЦ!Q211+'[2]1'!Q211+'[2]2'!Q211+'[2]3'!Q211</f>
        <v>0</v>
      </c>
      <c r="R211" s="35">
        <f>[2]ОП!R211+[2]МТТ!R211+[2]ПС!R211+[2]ЛИЦ!R211+'[2]1'!R211+'[2]2'!R211+'[2]3'!R211</f>
        <v>0</v>
      </c>
      <c r="S211" s="35">
        <f>[2]ОП!S211+[2]МТТ!S211+[2]ПС!S211+[2]ЛИЦ!S211+'[2]1'!S211+'[2]2'!S211+'[2]3'!S211</f>
        <v>0</v>
      </c>
      <c r="T211" s="35">
        <f>[2]ОП!T211+[2]МТТ!T211+[2]ПС!T211+[2]ЛИЦ!T211+'[2]1'!T211+'[2]2'!T211+'[2]3'!T211</f>
        <v>0</v>
      </c>
      <c r="U211" s="35">
        <f>[2]ОП!U211+[2]МТТ!U211+[2]ПС!U211+[2]ЛИЦ!U211+'[2]1'!U211+'[2]2'!U211+'[2]3'!U211</f>
        <v>0</v>
      </c>
      <c r="V211" s="35">
        <f>[2]ОП!V211+[2]МТТ!V211+[2]ПС!V211+[2]ЛИЦ!V211+'[2]1'!V211+'[2]2'!V211+'[2]3'!V211</f>
        <v>0</v>
      </c>
      <c r="W211" s="35">
        <f>[2]ОП!W211+[2]МТТ!W211+[2]ПС!W211+[2]ЛИЦ!W211+'[2]1'!W211+'[2]2'!W211+'[2]3'!W211</f>
        <v>0</v>
      </c>
    </row>
    <row r="212" spans="1:23" ht="36.75" thickBot="1" x14ac:dyDescent="0.3">
      <c r="A212" s="39" t="s">
        <v>295</v>
      </c>
      <c r="B212" s="16" t="s">
        <v>296</v>
      </c>
      <c r="C212" s="35">
        <f>[2]ОП!C212+[2]МТТ!C212+[2]ПС!C212+[2]ЛИЦ!C212+'[2]1'!C212+'[2]2'!C212+'[2]3'!C212</f>
        <v>2</v>
      </c>
      <c r="D212" s="35">
        <f>[2]ОП!D212+[2]МТТ!D212+[2]ПС!D212+[2]ЛИЦ!D212+'[2]1'!D212+'[2]2'!D212+'[2]3'!D212</f>
        <v>0</v>
      </c>
      <c r="E212" s="35">
        <f>[2]ОП!E212+[2]МТТ!E212+[2]ПС!E212+[2]ЛИЦ!E212+'[2]1'!E212+'[2]2'!E212+'[2]3'!E212</f>
        <v>0</v>
      </c>
      <c r="F212" s="35">
        <f>[2]ОП!F212+[2]МТТ!F212+[2]ПС!F212+[2]ЛИЦ!F212+'[2]1'!F212+'[2]2'!F212+'[2]3'!F212</f>
        <v>0</v>
      </c>
      <c r="G212" s="35">
        <f>[2]ОП!G212+[2]МТТ!G212+[2]ПС!G212+[2]ЛИЦ!G212+'[2]1'!G212+'[2]2'!G212+'[2]3'!G212</f>
        <v>2</v>
      </c>
      <c r="H212" s="35">
        <f>[2]ОП!H212+[2]МТТ!H212+[2]ПС!H212+[2]ЛИЦ!H212+'[2]1'!H212+'[2]2'!H212+'[2]3'!H212</f>
        <v>0</v>
      </c>
      <c r="I212" s="35">
        <f>[2]ОП!I212+[2]МТТ!I212+[2]ПС!I212+[2]ЛИЦ!I212+'[2]1'!I212+'[2]2'!I212+'[2]3'!I212</f>
        <v>0</v>
      </c>
      <c r="J212" s="35">
        <f>[2]ОП!J212+[2]МТТ!J212+[2]ПС!J212+[2]ЛИЦ!J212+'[2]1'!J212+'[2]2'!J212+'[2]3'!J212</f>
        <v>0</v>
      </c>
      <c r="K212" s="35">
        <f>[2]ОП!K212+[2]МТТ!K212+[2]ПС!K212+[2]ЛИЦ!K212+'[2]1'!K212+'[2]2'!K212+'[2]3'!K212</f>
        <v>0</v>
      </c>
      <c r="L212" s="35">
        <f>[2]ОП!L212+[2]МТТ!L212+[2]ПС!L212+[2]ЛИЦ!L212+'[2]1'!L212+'[2]2'!L212+'[2]3'!L212</f>
        <v>0</v>
      </c>
      <c r="M212" s="35">
        <f>[2]ОП!M212+[2]МТТ!M212+[2]ПС!M212+[2]ЛИЦ!M212+'[2]1'!M212+'[2]2'!M212+'[2]3'!M212</f>
        <v>0</v>
      </c>
      <c r="N212" s="35">
        <f>[2]ОП!N212+[2]МТТ!N212+[2]ПС!N212+[2]ЛИЦ!N212+'[2]1'!N212+'[2]2'!N212+'[2]3'!N212</f>
        <v>0</v>
      </c>
      <c r="O212" s="35">
        <f>[2]ОП!O212+[2]МТТ!O212+[2]ПС!O212+[2]ЛИЦ!O212+'[2]1'!O212+'[2]2'!O212+'[2]3'!O212</f>
        <v>0</v>
      </c>
      <c r="P212" s="35">
        <f>[2]ОП!P212+[2]МТТ!P212+[2]ПС!P212+[2]ЛИЦ!P212+'[2]1'!P212+'[2]2'!P212+'[2]3'!P212</f>
        <v>0</v>
      </c>
      <c r="Q212" s="35">
        <f>[2]ОП!Q212+[2]МТТ!Q212+[2]ПС!Q212+[2]ЛИЦ!Q212+'[2]1'!Q212+'[2]2'!Q212+'[2]3'!Q212</f>
        <v>0</v>
      </c>
      <c r="R212" s="35">
        <f>[2]ОП!R212+[2]МТТ!R212+[2]ПС!R212+[2]ЛИЦ!R212+'[2]1'!R212+'[2]2'!R212+'[2]3'!R212</f>
        <v>0</v>
      </c>
      <c r="S212" s="35">
        <f>[2]ОП!S212+[2]МТТ!S212+[2]ПС!S212+[2]ЛИЦ!S212+'[2]1'!S212+'[2]2'!S212+'[2]3'!S212</f>
        <v>0</v>
      </c>
      <c r="T212" s="35">
        <f>[2]ОП!T212+[2]МТТ!T212+[2]ПС!T212+[2]ЛИЦ!T212+'[2]1'!T212+'[2]2'!T212+'[2]3'!T212</f>
        <v>0</v>
      </c>
      <c r="U212" s="35">
        <f>[2]ОП!U212+[2]МТТ!U212+[2]ПС!U212+[2]ЛИЦ!U212+'[2]1'!U212+'[2]2'!U212+'[2]3'!U212</f>
        <v>0</v>
      </c>
      <c r="V212" s="35">
        <f>[2]ОП!V212+[2]МТТ!V212+[2]ПС!V212+[2]ЛИЦ!V212+'[2]1'!V212+'[2]2'!V212+'[2]3'!V212</f>
        <v>2</v>
      </c>
      <c r="W212" s="35">
        <f>[2]ОП!W212+[2]МТТ!W212+[2]ПС!W212+[2]ЛИЦ!W212+'[2]1'!W212+'[2]2'!W212+'[2]3'!W212</f>
        <v>0</v>
      </c>
    </row>
    <row r="213" spans="1:23" ht="36.75" thickBot="1" x14ac:dyDescent="0.3">
      <c r="A213" s="39" t="s">
        <v>297</v>
      </c>
      <c r="B213" s="16" t="s">
        <v>298</v>
      </c>
      <c r="C213" s="35">
        <f>[2]ОП!C213+[2]МТТ!C213+[2]ПС!C213+[2]ЛИЦ!C213+'[2]1'!C213+'[2]2'!C213+'[2]3'!C213</f>
        <v>4</v>
      </c>
      <c r="D213" s="35">
        <f>[2]ОП!D213+[2]МТТ!D213+[2]ПС!D213+[2]ЛИЦ!D213+'[2]1'!D213+'[2]2'!D213+'[2]3'!D213</f>
        <v>0</v>
      </c>
      <c r="E213" s="35">
        <f>[2]ОП!E213+[2]МТТ!E213+[2]ПС!E213+[2]ЛИЦ!E213+'[2]1'!E213+'[2]2'!E213+'[2]3'!E213</f>
        <v>0</v>
      </c>
      <c r="F213" s="35">
        <f>[2]ОП!F213+[2]МТТ!F213+[2]ПС!F213+[2]ЛИЦ!F213+'[2]1'!F213+'[2]2'!F213+'[2]3'!F213</f>
        <v>0</v>
      </c>
      <c r="G213" s="35">
        <f>[2]ОП!G213+[2]МТТ!G213+[2]ПС!G213+[2]ЛИЦ!G213+'[2]1'!G213+'[2]2'!G213+'[2]3'!G213</f>
        <v>4</v>
      </c>
      <c r="H213" s="35">
        <f>[2]ОП!H213+[2]МТТ!H213+[2]ПС!H213+[2]ЛИЦ!H213+'[2]1'!H213+'[2]2'!H213+'[2]3'!H213</f>
        <v>0</v>
      </c>
      <c r="I213" s="35">
        <f>[2]ОП!I213+[2]МТТ!I213+[2]ПС!I213+[2]ЛИЦ!I213+'[2]1'!I213+'[2]2'!I213+'[2]3'!I213</f>
        <v>0</v>
      </c>
      <c r="J213" s="35">
        <f>[2]ОП!J213+[2]МТТ!J213+[2]ПС!J213+[2]ЛИЦ!J213+'[2]1'!J213+'[2]2'!J213+'[2]3'!J213</f>
        <v>0</v>
      </c>
      <c r="K213" s="35">
        <f>[2]ОП!K213+[2]МТТ!K213+[2]ПС!K213+[2]ЛИЦ!K213+'[2]1'!K213+'[2]2'!K213+'[2]3'!K213</f>
        <v>0</v>
      </c>
      <c r="L213" s="35">
        <f>[2]ОП!L213+[2]МТТ!L213+[2]ПС!L213+[2]ЛИЦ!L213+'[2]1'!L213+'[2]2'!L213+'[2]3'!L213</f>
        <v>0</v>
      </c>
      <c r="M213" s="35">
        <f>[2]ОП!M213+[2]МТТ!M213+[2]ПС!M213+[2]ЛИЦ!M213+'[2]1'!M213+'[2]2'!M213+'[2]3'!M213</f>
        <v>0</v>
      </c>
      <c r="N213" s="35">
        <f>[2]ОП!N213+[2]МТТ!N213+[2]ПС!N213+[2]ЛИЦ!N213+'[2]1'!N213+'[2]2'!N213+'[2]3'!N213</f>
        <v>0</v>
      </c>
      <c r="O213" s="35">
        <f>[2]ОП!O213+[2]МТТ!O213+[2]ПС!O213+[2]ЛИЦ!O213+'[2]1'!O213+'[2]2'!O213+'[2]3'!O213</f>
        <v>0</v>
      </c>
      <c r="P213" s="35">
        <f>[2]ОП!P213+[2]МТТ!P213+[2]ПС!P213+[2]ЛИЦ!P213+'[2]1'!P213+'[2]2'!P213+'[2]3'!P213</f>
        <v>0</v>
      </c>
      <c r="Q213" s="35">
        <f>[2]ОП!Q213+[2]МТТ!Q213+[2]ПС!Q213+[2]ЛИЦ!Q213+'[2]1'!Q213+'[2]2'!Q213+'[2]3'!Q213</f>
        <v>0</v>
      </c>
      <c r="R213" s="35">
        <f>[2]ОП!R213+[2]МТТ!R213+[2]ПС!R213+[2]ЛИЦ!R213+'[2]1'!R213+'[2]2'!R213+'[2]3'!R213</f>
        <v>0</v>
      </c>
      <c r="S213" s="35">
        <f>[2]ОП!S213+[2]МТТ!S213+[2]ПС!S213+[2]ЛИЦ!S213+'[2]1'!S213+'[2]2'!S213+'[2]3'!S213</f>
        <v>0</v>
      </c>
      <c r="T213" s="35">
        <f>[2]ОП!T213+[2]МТТ!T213+[2]ПС!T213+[2]ЛИЦ!T213+'[2]1'!T213+'[2]2'!T213+'[2]3'!T213</f>
        <v>0</v>
      </c>
      <c r="U213" s="35">
        <f>[2]ОП!U213+[2]МТТ!U213+[2]ПС!U213+[2]ЛИЦ!U213+'[2]1'!U213+'[2]2'!U213+'[2]3'!U213</f>
        <v>0</v>
      </c>
      <c r="V213" s="35">
        <f>[2]ОП!V213+[2]МТТ!V213+[2]ПС!V213+[2]ЛИЦ!V213+'[2]1'!V213+'[2]2'!V213+'[2]3'!V213</f>
        <v>4</v>
      </c>
      <c r="W213" s="35">
        <f>[2]ОП!W213+[2]МТТ!W213+[2]ПС!W213+[2]ЛИЦ!W213+'[2]1'!W213+'[2]2'!W213+'[2]3'!W213</f>
        <v>0</v>
      </c>
    </row>
    <row r="214" spans="1:23" ht="36.75" thickBot="1" x14ac:dyDescent="0.3">
      <c r="A214" s="39" t="s">
        <v>299</v>
      </c>
      <c r="B214" s="16" t="s">
        <v>300</v>
      </c>
      <c r="C214" s="35">
        <f>[2]ОП!C214+[2]МТТ!C214+[2]ПС!C214+[2]ЛИЦ!C214+'[2]1'!C214+'[2]2'!C214+'[2]3'!C214</f>
        <v>2</v>
      </c>
      <c r="D214" s="35">
        <f>[2]ОП!D214+[2]МТТ!D214+[2]ПС!D214+[2]ЛИЦ!D214+'[2]1'!D214+'[2]2'!D214+'[2]3'!D214</f>
        <v>0</v>
      </c>
      <c r="E214" s="35">
        <f>[2]ОП!E214+[2]МТТ!E214+[2]ПС!E214+[2]ЛИЦ!E214+'[2]1'!E214+'[2]2'!E214+'[2]3'!E214</f>
        <v>0</v>
      </c>
      <c r="F214" s="35">
        <f>[2]ОП!F214+[2]МТТ!F214+[2]ПС!F214+[2]ЛИЦ!F214+'[2]1'!F214+'[2]2'!F214+'[2]3'!F214</f>
        <v>0</v>
      </c>
      <c r="G214" s="35">
        <f>[2]ОП!G214+[2]МТТ!G214+[2]ПС!G214+[2]ЛИЦ!G214+'[2]1'!G214+'[2]2'!G214+'[2]3'!G214</f>
        <v>2</v>
      </c>
      <c r="H214" s="35">
        <f>[2]ОП!H214+[2]МТТ!H214+[2]ПС!H214+[2]ЛИЦ!H214+'[2]1'!H214+'[2]2'!H214+'[2]3'!H214</f>
        <v>0</v>
      </c>
      <c r="I214" s="35">
        <f>[2]ОП!I214+[2]МТТ!I214+[2]ПС!I214+[2]ЛИЦ!I214+'[2]1'!I214+'[2]2'!I214+'[2]3'!I214</f>
        <v>0</v>
      </c>
      <c r="J214" s="35">
        <f>[2]ОП!J214+[2]МТТ!J214+[2]ПС!J214+[2]ЛИЦ!J214+'[2]1'!J214+'[2]2'!J214+'[2]3'!J214</f>
        <v>0</v>
      </c>
      <c r="K214" s="35">
        <f>[2]ОП!K214+[2]МТТ!K214+[2]ПС!K214+[2]ЛИЦ!K214+'[2]1'!K214+'[2]2'!K214+'[2]3'!K214</f>
        <v>0</v>
      </c>
      <c r="L214" s="35">
        <f>[2]ОП!L214+[2]МТТ!L214+[2]ПС!L214+[2]ЛИЦ!L214+'[2]1'!L214+'[2]2'!L214+'[2]3'!L214</f>
        <v>0</v>
      </c>
      <c r="M214" s="35">
        <f>[2]ОП!M214+[2]МТТ!M214+[2]ПС!M214+[2]ЛИЦ!M214+'[2]1'!M214+'[2]2'!M214+'[2]3'!M214</f>
        <v>0</v>
      </c>
      <c r="N214" s="35">
        <f>[2]ОП!N214+[2]МТТ!N214+[2]ПС!N214+[2]ЛИЦ!N214+'[2]1'!N214+'[2]2'!N214+'[2]3'!N214</f>
        <v>0</v>
      </c>
      <c r="O214" s="35">
        <f>[2]ОП!O214+[2]МТТ!O214+[2]ПС!O214+[2]ЛИЦ!O214+'[2]1'!O214+'[2]2'!O214+'[2]3'!O214</f>
        <v>0</v>
      </c>
      <c r="P214" s="35">
        <f>[2]ОП!P214+[2]МТТ!P214+[2]ПС!P214+[2]ЛИЦ!P214+'[2]1'!P214+'[2]2'!P214+'[2]3'!P214</f>
        <v>0</v>
      </c>
      <c r="Q214" s="35">
        <f>[2]ОП!Q214+[2]МТТ!Q214+[2]ПС!Q214+[2]ЛИЦ!Q214+'[2]1'!Q214+'[2]2'!Q214+'[2]3'!Q214</f>
        <v>0</v>
      </c>
      <c r="R214" s="35">
        <f>[2]ОП!R214+[2]МТТ!R214+[2]ПС!R214+[2]ЛИЦ!R214+'[2]1'!R214+'[2]2'!R214+'[2]3'!R214</f>
        <v>0</v>
      </c>
      <c r="S214" s="35">
        <f>[2]ОП!S214+[2]МТТ!S214+[2]ПС!S214+[2]ЛИЦ!S214+'[2]1'!S214+'[2]2'!S214+'[2]3'!S214</f>
        <v>0</v>
      </c>
      <c r="T214" s="35">
        <f>[2]ОП!T214+[2]МТТ!T214+[2]ПС!T214+[2]ЛИЦ!T214+'[2]1'!T214+'[2]2'!T214+'[2]3'!T214</f>
        <v>0</v>
      </c>
      <c r="U214" s="35">
        <f>[2]ОП!U214+[2]МТТ!U214+[2]ПС!U214+[2]ЛИЦ!U214+'[2]1'!U214+'[2]2'!U214+'[2]3'!U214</f>
        <v>0</v>
      </c>
      <c r="V214" s="35">
        <f>[2]ОП!V214+[2]МТТ!V214+[2]ПС!V214+[2]ЛИЦ!V214+'[2]1'!V214+'[2]2'!V214+'[2]3'!V214</f>
        <v>2</v>
      </c>
      <c r="W214" s="35">
        <f>[2]ОП!W214+[2]МТТ!W214+[2]ПС!W214+[2]ЛИЦ!W214+'[2]1'!W214+'[2]2'!W214+'[2]3'!W214</f>
        <v>0</v>
      </c>
    </row>
    <row r="215" spans="1:23" ht="36.75" thickBot="1" x14ac:dyDescent="0.3">
      <c r="A215" s="39" t="s">
        <v>301</v>
      </c>
      <c r="B215" s="16" t="s">
        <v>302</v>
      </c>
      <c r="C215" s="35">
        <f>[2]ОП!C215+[2]МТТ!C215+[2]ПС!C215+[2]ЛИЦ!C215+'[2]1'!C215+'[2]2'!C215+'[2]3'!C215</f>
        <v>2</v>
      </c>
      <c r="D215" s="35">
        <f>[2]ОП!D215+[2]МТТ!D215+[2]ПС!D215+[2]ЛИЦ!D215+'[2]1'!D215+'[2]2'!D215+'[2]3'!D215</f>
        <v>0</v>
      </c>
      <c r="E215" s="35">
        <f>[2]ОП!E215+[2]МТТ!E215+[2]ПС!E215+[2]ЛИЦ!E215+'[2]1'!E215+'[2]2'!E215+'[2]3'!E215</f>
        <v>0</v>
      </c>
      <c r="F215" s="35">
        <f>[2]ОП!F215+[2]МТТ!F215+[2]ПС!F215+[2]ЛИЦ!F215+'[2]1'!F215+'[2]2'!F215+'[2]3'!F215</f>
        <v>0</v>
      </c>
      <c r="G215" s="35">
        <f>[2]ОП!G215+[2]МТТ!G215+[2]ПС!G215+[2]ЛИЦ!G215+'[2]1'!G215+'[2]2'!G215+'[2]3'!G215</f>
        <v>2</v>
      </c>
      <c r="H215" s="35">
        <f>[2]ОП!H215+[2]МТТ!H215+[2]ПС!H215+[2]ЛИЦ!H215+'[2]1'!H215+'[2]2'!H215+'[2]3'!H215</f>
        <v>0</v>
      </c>
      <c r="I215" s="35">
        <f>[2]ОП!I215+[2]МТТ!I215+[2]ПС!I215+[2]ЛИЦ!I215+'[2]1'!I215+'[2]2'!I215+'[2]3'!I215</f>
        <v>0</v>
      </c>
      <c r="J215" s="35">
        <f>[2]ОП!J215+[2]МТТ!J215+[2]ПС!J215+[2]ЛИЦ!J215+'[2]1'!J215+'[2]2'!J215+'[2]3'!J215</f>
        <v>0</v>
      </c>
      <c r="K215" s="35">
        <f>[2]ОП!K215+[2]МТТ!K215+[2]ПС!K215+[2]ЛИЦ!K215+'[2]1'!K215+'[2]2'!K215+'[2]3'!K215</f>
        <v>0</v>
      </c>
      <c r="L215" s="35">
        <f>[2]ОП!L215+[2]МТТ!L215+[2]ПС!L215+[2]ЛИЦ!L215+'[2]1'!L215+'[2]2'!L215+'[2]3'!L215</f>
        <v>0</v>
      </c>
      <c r="M215" s="35">
        <f>[2]ОП!M215+[2]МТТ!M215+[2]ПС!M215+[2]ЛИЦ!M215+'[2]1'!M215+'[2]2'!M215+'[2]3'!M215</f>
        <v>0</v>
      </c>
      <c r="N215" s="35">
        <f>[2]ОП!N215+[2]МТТ!N215+[2]ПС!N215+[2]ЛИЦ!N215+'[2]1'!N215+'[2]2'!N215+'[2]3'!N215</f>
        <v>0</v>
      </c>
      <c r="O215" s="35">
        <f>[2]ОП!O215+[2]МТТ!O215+[2]ПС!O215+[2]ЛИЦ!O215+'[2]1'!O215+'[2]2'!O215+'[2]3'!O215</f>
        <v>0</v>
      </c>
      <c r="P215" s="35">
        <f>[2]ОП!P215+[2]МТТ!P215+[2]ПС!P215+[2]ЛИЦ!P215+'[2]1'!P215+'[2]2'!P215+'[2]3'!P215</f>
        <v>0</v>
      </c>
      <c r="Q215" s="35">
        <f>[2]ОП!Q215+[2]МТТ!Q215+[2]ПС!Q215+[2]ЛИЦ!Q215+'[2]1'!Q215+'[2]2'!Q215+'[2]3'!Q215</f>
        <v>0</v>
      </c>
      <c r="R215" s="35">
        <f>[2]ОП!R215+[2]МТТ!R215+[2]ПС!R215+[2]ЛИЦ!R215+'[2]1'!R215+'[2]2'!R215+'[2]3'!R215</f>
        <v>0</v>
      </c>
      <c r="S215" s="35">
        <f>[2]ОП!S215+[2]МТТ!S215+[2]ПС!S215+[2]ЛИЦ!S215+'[2]1'!S215+'[2]2'!S215+'[2]3'!S215</f>
        <v>0</v>
      </c>
      <c r="T215" s="35">
        <f>[2]ОП!T215+[2]МТТ!T215+[2]ПС!T215+[2]ЛИЦ!T215+'[2]1'!T215+'[2]2'!T215+'[2]3'!T215</f>
        <v>0</v>
      </c>
      <c r="U215" s="35">
        <f>[2]ОП!U215+[2]МТТ!U215+[2]ПС!U215+[2]ЛИЦ!U215+'[2]1'!U215+'[2]2'!U215+'[2]3'!U215</f>
        <v>0</v>
      </c>
      <c r="V215" s="35">
        <f>[2]ОП!V215+[2]МТТ!V215+[2]ПС!V215+[2]ЛИЦ!V215+'[2]1'!V215+'[2]2'!V215+'[2]3'!V215</f>
        <v>2</v>
      </c>
      <c r="W215" s="35">
        <f>[2]ОП!W215+[2]МТТ!W215+[2]ПС!W215+[2]ЛИЦ!W215+'[2]1'!W215+'[2]2'!W215+'[2]3'!W215</f>
        <v>0</v>
      </c>
    </row>
    <row r="216" spans="1:23" ht="48.75" customHeight="1" thickBot="1" x14ac:dyDescent="0.3">
      <c r="A216" s="39" t="s">
        <v>303</v>
      </c>
      <c r="B216" s="16" t="s">
        <v>304</v>
      </c>
      <c r="C216" s="2">
        <f>SUM(C217:C220)</f>
        <v>40</v>
      </c>
      <c r="D216" s="2">
        <f t="shared" ref="D216:W216" si="39">SUM(D217:D220)</f>
        <v>0</v>
      </c>
      <c r="E216" s="2">
        <f t="shared" si="39"/>
        <v>0</v>
      </c>
      <c r="F216" s="2">
        <f t="shared" si="39"/>
        <v>0</v>
      </c>
      <c r="G216" s="2">
        <f t="shared" si="39"/>
        <v>40</v>
      </c>
      <c r="H216" s="2">
        <f t="shared" si="39"/>
        <v>0</v>
      </c>
      <c r="I216" s="2">
        <f t="shared" si="39"/>
        <v>0</v>
      </c>
      <c r="J216" s="2">
        <f t="shared" si="39"/>
        <v>0</v>
      </c>
      <c r="K216" s="2">
        <f t="shared" si="39"/>
        <v>0</v>
      </c>
      <c r="L216" s="2">
        <f t="shared" si="39"/>
        <v>0</v>
      </c>
      <c r="M216" s="2">
        <f t="shared" si="39"/>
        <v>0</v>
      </c>
      <c r="N216" s="2">
        <f t="shared" si="39"/>
        <v>0</v>
      </c>
      <c r="O216" s="2">
        <f t="shared" si="39"/>
        <v>0</v>
      </c>
      <c r="P216" s="2">
        <f t="shared" si="39"/>
        <v>0</v>
      </c>
      <c r="Q216" s="2">
        <f t="shared" si="39"/>
        <v>0</v>
      </c>
      <c r="R216" s="2">
        <f t="shared" si="39"/>
        <v>0</v>
      </c>
      <c r="S216" s="2">
        <f t="shared" si="39"/>
        <v>0</v>
      </c>
      <c r="T216" s="2">
        <f t="shared" si="39"/>
        <v>0</v>
      </c>
      <c r="U216" s="2">
        <f t="shared" si="39"/>
        <v>0</v>
      </c>
      <c r="V216" s="2">
        <f t="shared" si="39"/>
        <v>40</v>
      </c>
      <c r="W216" s="2">
        <f t="shared" si="39"/>
        <v>0</v>
      </c>
    </row>
    <row r="217" spans="1:23" ht="15.75" thickBot="1" x14ac:dyDescent="0.3">
      <c r="A217" s="41" t="s">
        <v>305</v>
      </c>
      <c r="B217" s="31" t="s">
        <v>306</v>
      </c>
      <c r="C217" s="34">
        <f>[2]ОП!C217+[2]МТТ!C217+[2]ПС!C217+[2]ЛИЦ!C217+'[2]1'!C217+'[2]2'!C217</f>
        <v>0</v>
      </c>
      <c r="D217" s="34">
        <f>[2]ОП!D217+[2]МТТ!D217+[2]ПС!D217+[2]ЛИЦ!D217+'[2]1'!D217+'[2]2'!D217</f>
        <v>0</v>
      </c>
      <c r="E217" s="34">
        <f>[2]ОП!E217+[2]МТТ!E217+[2]ПС!E217+[2]ЛИЦ!E217+'[2]1'!E217+'[2]2'!E217</f>
        <v>0</v>
      </c>
      <c r="F217" s="34">
        <f>[2]ОП!F217+[2]МТТ!F217+[2]ПС!F217+[2]ЛИЦ!F217+'[2]1'!F217+'[2]2'!F217</f>
        <v>0</v>
      </c>
      <c r="G217" s="34">
        <f>[2]ОП!G217+[2]МТТ!G217+[2]ПС!G217+[2]ЛИЦ!G217+'[2]1'!G217+'[2]2'!G217</f>
        <v>0</v>
      </c>
      <c r="H217" s="34">
        <f>[2]ОП!H217+[2]МТТ!H217+[2]ПС!H217+[2]ЛИЦ!H217+'[2]1'!H217+'[2]2'!H217</f>
        <v>0</v>
      </c>
      <c r="I217" s="34">
        <f>[2]ОП!I217+[2]МТТ!I217+[2]ПС!I217+[2]ЛИЦ!I217+'[2]1'!I217+'[2]2'!I217</f>
        <v>0</v>
      </c>
      <c r="J217" s="34">
        <f>[2]ОП!J217+[2]МТТ!J217+[2]ПС!J217+[2]ЛИЦ!J217+'[2]1'!J217+'[2]2'!J217</f>
        <v>0</v>
      </c>
      <c r="K217" s="34">
        <f>[2]ОП!K217+[2]МТТ!K217+[2]ПС!K217+[2]ЛИЦ!K217+'[2]1'!K217+'[2]2'!K217</f>
        <v>0</v>
      </c>
      <c r="L217" s="34">
        <f>[2]ОП!L217+[2]МТТ!L217+[2]ПС!L217+[2]ЛИЦ!L217+'[2]1'!L217+'[2]2'!L217</f>
        <v>0</v>
      </c>
      <c r="M217" s="34">
        <f>[2]ОП!M217+[2]МТТ!M217+[2]ПС!M217+[2]ЛИЦ!M217+'[2]1'!M217+'[2]2'!M217</f>
        <v>0</v>
      </c>
      <c r="N217" s="34">
        <f>[2]ОП!N217+[2]МТТ!N217+[2]ПС!N217+[2]ЛИЦ!N217+'[2]1'!N217+'[2]2'!N217</f>
        <v>0</v>
      </c>
      <c r="O217" s="34">
        <f>[2]ОП!O217+[2]МТТ!O217+[2]ПС!O217+[2]ЛИЦ!O217+'[2]1'!O217+'[2]2'!O217</f>
        <v>0</v>
      </c>
      <c r="P217" s="34">
        <f>[2]ОП!P217+[2]МТТ!P217+[2]ПС!P217+[2]ЛИЦ!P217+'[2]1'!P217+'[2]2'!P217</f>
        <v>0</v>
      </c>
      <c r="Q217" s="34">
        <f>[2]ОП!Q217+[2]МТТ!Q217+[2]ПС!Q217+[2]ЛИЦ!Q217+'[2]1'!Q217+'[2]2'!Q217</f>
        <v>0</v>
      </c>
      <c r="R217" s="34">
        <f>[2]ОП!R217+[2]МТТ!R217+[2]ПС!R217+[2]ЛИЦ!R217+'[2]1'!R217+'[2]2'!R217</f>
        <v>0</v>
      </c>
      <c r="S217" s="34">
        <f>[2]ОП!S217+[2]МТТ!S217+[2]ПС!S217+[2]ЛИЦ!S217+'[2]1'!S217+'[2]2'!S217</f>
        <v>0</v>
      </c>
      <c r="T217" s="34">
        <f>[2]ОП!T217+[2]МТТ!T217+[2]ПС!T217+[2]ЛИЦ!T217+'[2]1'!T217+'[2]2'!T217</f>
        <v>0</v>
      </c>
      <c r="U217" s="34">
        <f>[2]ОП!U217+[2]МТТ!U217+[2]ПС!U217+[2]ЛИЦ!U217+'[2]1'!U217+'[2]2'!U217</f>
        <v>0</v>
      </c>
      <c r="V217" s="34">
        <f>[2]ОП!V217+[2]МТТ!V217+[2]ПС!V217+[2]ЛИЦ!V217+'[2]1'!V217+'[2]2'!V217</f>
        <v>0</v>
      </c>
      <c r="W217" s="34">
        <f>[2]ОП!W217+[2]МТТ!W217+[2]ПС!W217+[2]ЛИЦ!W217+'[2]1'!W217+'[2]2'!W217</f>
        <v>0</v>
      </c>
    </row>
    <row r="218" spans="1:23" ht="15.75" thickBot="1" x14ac:dyDescent="0.3">
      <c r="A218" s="41" t="s">
        <v>307</v>
      </c>
      <c r="B218" s="31" t="s">
        <v>308</v>
      </c>
      <c r="C218" s="34">
        <f>[2]ОП!C218+[2]МТТ!C218+[2]ПС!C218+[2]ЛИЦ!C218+'[2]1'!C218+'[2]2'!C218</f>
        <v>40</v>
      </c>
      <c r="D218" s="34">
        <f>[2]ОП!D218+[2]МТТ!D218+[2]ПС!D218+[2]ЛИЦ!D218+'[2]1'!D218+'[2]2'!D218</f>
        <v>0</v>
      </c>
      <c r="E218" s="34">
        <f>[2]ОП!E218+[2]МТТ!E218+[2]ПС!E218+[2]ЛИЦ!E218+'[2]1'!E218+'[2]2'!E218</f>
        <v>0</v>
      </c>
      <c r="F218" s="34">
        <f>[2]ОП!F218+[2]МТТ!F218+[2]ПС!F218+[2]ЛИЦ!F218+'[2]1'!F218+'[2]2'!F218</f>
        <v>0</v>
      </c>
      <c r="G218" s="34">
        <f>[2]ОП!G218+[2]МТТ!G218+[2]ПС!G218+[2]ЛИЦ!G218+'[2]1'!G218+'[2]2'!G218</f>
        <v>40</v>
      </c>
      <c r="H218" s="34">
        <f>[2]ОП!H218+[2]МТТ!H218+[2]ПС!H218+[2]ЛИЦ!H218+'[2]1'!H218+'[2]2'!H218</f>
        <v>0</v>
      </c>
      <c r="I218" s="34">
        <f>[2]ОП!I218+[2]МТТ!I218+[2]ПС!I218+[2]ЛИЦ!I218+'[2]1'!I218+'[2]2'!I218</f>
        <v>0</v>
      </c>
      <c r="J218" s="34">
        <f>[2]ОП!J218+[2]МТТ!J218+[2]ПС!J218+[2]ЛИЦ!J218+'[2]1'!J218+'[2]2'!J218</f>
        <v>0</v>
      </c>
      <c r="K218" s="34">
        <f>[2]ОП!K218+[2]МТТ!K218+[2]ПС!K218+[2]ЛИЦ!K218+'[2]1'!K218+'[2]2'!K218</f>
        <v>0</v>
      </c>
      <c r="L218" s="34">
        <f>[2]ОП!L218+[2]МТТ!L218+[2]ПС!L218+[2]ЛИЦ!L218+'[2]1'!L218+'[2]2'!L218</f>
        <v>0</v>
      </c>
      <c r="M218" s="34">
        <f>[2]ОП!M218+[2]МТТ!M218+[2]ПС!M218+[2]ЛИЦ!M218+'[2]1'!M218+'[2]2'!M218</f>
        <v>0</v>
      </c>
      <c r="N218" s="34">
        <f>[2]ОП!N218+[2]МТТ!N218+[2]ПС!N218+[2]ЛИЦ!N218+'[2]1'!N218+'[2]2'!N218</f>
        <v>0</v>
      </c>
      <c r="O218" s="34">
        <f>[2]ОП!O218+[2]МТТ!O218+[2]ПС!O218+[2]ЛИЦ!O218+'[2]1'!O218+'[2]2'!O218</f>
        <v>0</v>
      </c>
      <c r="P218" s="34">
        <f>[2]ОП!P218+[2]МТТ!P218+[2]ПС!P218+[2]ЛИЦ!P218+'[2]1'!P218+'[2]2'!P218</f>
        <v>0</v>
      </c>
      <c r="Q218" s="34">
        <f>[2]ОП!Q218+[2]МТТ!Q218+[2]ПС!Q218+[2]ЛИЦ!Q218+'[2]1'!Q218+'[2]2'!Q218</f>
        <v>0</v>
      </c>
      <c r="R218" s="34">
        <f>[2]ОП!R218+[2]МТТ!R218+[2]ПС!R218+[2]ЛИЦ!R218+'[2]1'!R218+'[2]2'!R218</f>
        <v>0</v>
      </c>
      <c r="S218" s="34">
        <f>[2]ОП!S218+[2]МТТ!S218+[2]ПС!S218+[2]ЛИЦ!S218+'[2]1'!S218+'[2]2'!S218</f>
        <v>0</v>
      </c>
      <c r="T218" s="34">
        <f>[2]ОП!T218+[2]МТТ!T218+[2]ПС!T218+[2]ЛИЦ!T218+'[2]1'!T218+'[2]2'!T218</f>
        <v>0</v>
      </c>
      <c r="U218" s="34">
        <f>[2]ОП!U218+[2]МТТ!U218+[2]ПС!U218+[2]ЛИЦ!U218+'[2]1'!U218+'[2]2'!U218</f>
        <v>0</v>
      </c>
      <c r="V218" s="34">
        <f>[2]ОП!V218+[2]МТТ!V218+[2]ПС!V218+[2]ЛИЦ!V218+'[2]1'!V218+'[2]2'!V218</f>
        <v>40</v>
      </c>
      <c r="W218" s="34">
        <f>[2]ОП!W218+[2]МТТ!W218+[2]ПС!W218+[2]ЛИЦ!W218+'[2]1'!W218+'[2]2'!W218</f>
        <v>0</v>
      </c>
    </row>
    <row r="219" spans="1:23" ht="15.75" thickBot="1" x14ac:dyDescent="0.3">
      <c r="A219" s="41" t="s">
        <v>309</v>
      </c>
      <c r="B219" s="31" t="s">
        <v>310</v>
      </c>
      <c r="C219" s="34">
        <f>[2]ОП!C219+[2]МТТ!C219+[2]ПС!C219+[2]ЛИЦ!C219+'[2]1'!C219+'[2]2'!C219</f>
        <v>0</v>
      </c>
      <c r="D219" s="34">
        <f>[2]ОП!D219+[2]МТТ!D219+[2]ПС!D219+[2]ЛИЦ!D219+'[2]1'!D219+'[2]2'!D219</f>
        <v>0</v>
      </c>
      <c r="E219" s="34">
        <f>[2]ОП!E219+[2]МТТ!E219+[2]ПС!E219+[2]ЛИЦ!E219+'[2]1'!E219+'[2]2'!E219</f>
        <v>0</v>
      </c>
      <c r="F219" s="34">
        <f>[2]ОП!F219+[2]МТТ!F219+[2]ПС!F219+[2]ЛИЦ!F219+'[2]1'!F219+'[2]2'!F219</f>
        <v>0</v>
      </c>
      <c r="G219" s="34">
        <f>[2]ОП!G219+[2]МТТ!G219+[2]ПС!G219+[2]ЛИЦ!G219+'[2]1'!G219+'[2]2'!G219</f>
        <v>0</v>
      </c>
      <c r="H219" s="34">
        <f>[2]ОП!H219+[2]МТТ!H219+[2]ПС!H219+[2]ЛИЦ!H219+'[2]1'!H219+'[2]2'!H219</f>
        <v>0</v>
      </c>
      <c r="I219" s="34">
        <f>[2]ОП!I219+[2]МТТ!I219+[2]ПС!I219+[2]ЛИЦ!I219+'[2]1'!I219+'[2]2'!I219</f>
        <v>0</v>
      </c>
      <c r="J219" s="34">
        <f>[2]ОП!J219+[2]МТТ!J219+[2]ПС!J219+[2]ЛИЦ!J219+'[2]1'!J219+'[2]2'!J219</f>
        <v>0</v>
      </c>
      <c r="K219" s="34">
        <f>[2]ОП!K219+[2]МТТ!K219+[2]ПС!K219+[2]ЛИЦ!K219+'[2]1'!K219+'[2]2'!K219</f>
        <v>0</v>
      </c>
      <c r="L219" s="34">
        <f>[2]ОП!L219+[2]МТТ!L219+[2]ПС!L219+[2]ЛИЦ!L219+'[2]1'!L219+'[2]2'!L219</f>
        <v>0</v>
      </c>
      <c r="M219" s="34">
        <f>[2]ОП!M219+[2]МТТ!M219+[2]ПС!M219+[2]ЛИЦ!M219+'[2]1'!M219+'[2]2'!M219</f>
        <v>0</v>
      </c>
      <c r="N219" s="34">
        <f>[2]ОП!N219+[2]МТТ!N219+[2]ПС!N219+[2]ЛИЦ!N219+'[2]1'!N219+'[2]2'!N219</f>
        <v>0</v>
      </c>
      <c r="O219" s="34">
        <f>[2]ОП!O219+[2]МТТ!O219+[2]ПС!O219+[2]ЛИЦ!O219+'[2]1'!O219+'[2]2'!O219</f>
        <v>0</v>
      </c>
      <c r="P219" s="34">
        <f>[2]ОП!P219+[2]МТТ!P219+[2]ПС!P219+[2]ЛИЦ!P219+'[2]1'!P219+'[2]2'!P219</f>
        <v>0</v>
      </c>
      <c r="Q219" s="34">
        <f>[2]ОП!Q219+[2]МТТ!Q219+[2]ПС!Q219+[2]ЛИЦ!Q219+'[2]1'!Q219+'[2]2'!Q219</f>
        <v>0</v>
      </c>
      <c r="R219" s="34">
        <f>[2]ОП!R219+[2]МТТ!R219+[2]ПС!R219+[2]ЛИЦ!R219+'[2]1'!R219+'[2]2'!R219</f>
        <v>0</v>
      </c>
      <c r="S219" s="34">
        <f>[2]ОП!S219+[2]МТТ!S219+[2]ПС!S219+[2]ЛИЦ!S219+'[2]1'!S219+'[2]2'!S219</f>
        <v>0</v>
      </c>
      <c r="T219" s="34">
        <f>[2]ОП!T219+[2]МТТ!T219+[2]ПС!T219+[2]ЛИЦ!T219+'[2]1'!T219+'[2]2'!T219</f>
        <v>0</v>
      </c>
      <c r="U219" s="34">
        <f>[2]ОП!U219+[2]МТТ!U219+[2]ПС!U219+[2]ЛИЦ!U219+'[2]1'!U219+'[2]2'!U219</f>
        <v>0</v>
      </c>
      <c r="V219" s="34">
        <f>[2]ОП!V219+[2]МТТ!V219+[2]ПС!V219+[2]ЛИЦ!V219+'[2]1'!V219+'[2]2'!V219</f>
        <v>0</v>
      </c>
      <c r="W219" s="34">
        <f>[2]ОП!W219+[2]МТТ!W219+[2]ПС!W219+[2]ЛИЦ!W219+'[2]1'!W219+'[2]2'!W219</f>
        <v>0</v>
      </c>
    </row>
    <row r="220" spans="1:23" ht="15.75" thickBot="1" x14ac:dyDescent="0.3">
      <c r="A220" s="41" t="s">
        <v>311</v>
      </c>
      <c r="B220" s="31" t="s">
        <v>312</v>
      </c>
      <c r="C220" s="34">
        <f>[2]ОП!C220+[2]МТТ!C220+[2]ПС!C220+[2]ЛИЦ!C220+'[2]1'!C220+'[2]2'!C220</f>
        <v>0</v>
      </c>
      <c r="D220" s="34">
        <f>[2]ОП!D220+[2]МТТ!D220+[2]ПС!D220+[2]ЛИЦ!D220+'[2]1'!D220+'[2]2'!D220</f>
        <v>0</v>
      </c>
      <c r="E220" s="34">
        <f>[2]ОП!E220+[2]МТТ!E220+[2]ПС!E220+[2]ЛИЦ!E220+'[2]1'!E220+'[2]2'!E220</f>
        <v>0</v>
      </c>
      <c r="F220" s="34">
        <f>[2]ОП!F220+[2]МТТ!F220+[2]ПС!F220+[2]ЛИЦ!F220+'[2]1'!F220+'[2]2'!F220</f>
        <v>0</v>
      </c>
      <c r="G220" s="34">
        <f>[2]ОП!G220+[2]МТТ!G220+[2]ПС!G220+[2]ЛИЦ!G220+'[2]1'!G220+'[2]2'!G220</f>
        <v>0</v>
      </c>
      <c r="H220" s="34">
        <f>[2]ОП!H220+[2]МТТ!H220+[2]ПС!H220+[2]ЛИЦ!H220+'[2]1'!H220+'[2]2'!H220</f>
        <v>0</v>
      </c>
      <c r="I220" s="34">
        <f>[2]ОП!I220+[2]МТТ!I220+[2]ПС!I220+[2]ЛИЦ!I220+'[2]1'!I220+'[2]2'!I220</f>
        <v>0</v>
      </c>
      <c r="J220" s="34">
        <f>[2]ОП!J220+[2]МТТ!J220+[2]ПС!J220+[2]ЛИЦ!J220+'[2]1'!J220+'[2]2'!J220</f>
        <v>0</v>
      </c>
      <c r="K220" s="34">
        <f>[2]ОП!K220+[2]МТТ!K220+[2]ПС!K220+[2]ЛИЦ!K220+'[2]1'!K220+'[2]2'!K220</f>
        <v>0</v>
      </c>
      <c r="L220" s="34">
        <f>[2]ОП!L220+[2]МТТ!L220+[2]ПС!L220+[2]ЛИЦ!L220+'[2]1'!L220+'[2]2'!L220</f>
        <v>0</v>
      </c>
      <c r="M220" s="34">
        <f>[2]ОП!M220+[2]МТТ!M220+[2]ПС!M220+[2]ЛИЦ!M220+'[2]1'!M220+'[2]2'!M220</f>
        <v>0</v>
      </c>
      <c r="N220" s="34">
        <f>[2]ОП!N220+[2]МТТ!N220+[2]ПС!N220+[2]ЛИЦ!N220+'[2]1'!N220+'[2]2'!N220</f>
        <v>0</v>
      </c>
      <c r="O220" s="34">
        <f>[2]ОП!O220+[2]МТТ!O220+[2]ПС!O220+[2]ЛИЦ!O220+'[2]1'!O220+'[2]2'!O220</f>
        <v>0</v>
      </c>
      <c r="P220" s="34">
        <f>[2]ОП!P220+[2]МТТ!P220+[2]ПС!P220+[2]ЛИЦ!P220+'[2]1'!P220+'[2]2'!P220</f>
        <v>0</v>
      </c>
      <c r="Q220" s="34">
        <f>[2]ОП!Q220+[2]МТТ!Q220+[2]ПС!Q220+[2]ЛИЦ!Q220+'[2]1'!Q220+'[2]2'!Q220</f>
        <v>0</v>
      </c>
      <c r="R220" s="34">
        <f>[2]ОП!R220+[2]МТТ!R220+[2]ПС!R220+[2]ЛИЦ!R220+'[2]1'!R220+'[2]2'!R220</f>
        <v>0</v>
      </c>
      <c r="S220" s="34">
        <f>[2]ОП!S220+[2]МТТ!S220+[2]ПС!S220+[2]ЛИЦ!S220+'[2]1'!S220+'[2]2'!S220</f>
        <v>0</v>
      </c>
      <c r="T220" s="34">
        <f>[2]ОП!T220+[2]МТТ!T220+[2]ПС!T220+[2]ЛИЦ!T220+'[2]1'!T220+'[2]2'!T220</f>
        <v>0</v>
      </c>
      <c r="U220" s="34">
        <f>[2]ОП!U220+[2]МТТ!U220+[2]ПС!U220+[2]ЛИЦ!U220+'[2]1'!U220+'[2]2'!U220</f>
        <v>0</v>
      </c>
      <c r="V220" s="34">
        <f>[2]ОП!V220+[2]МТТ!V220+[2]ПС!V220+[2]ЛИЦ!V220+'[2]1'!V220+'[2]2'!V220</f>
        <v>0</v>
      </c>
      <c r="W220" s="34">
        <f>[2]ОП!W220+[2]МТТ!W220+[2]ПС!W220+[2]ЛИЦ!W220+'[2]1'!W220+'[2]2'!W220</f>
        <v>0</v>
      </c>
    </row>
    <row r="221" spans="1:23" ht="48.75" thickBot="1" x14ac:dyDescent="0.3">
      <c r="A221" s="39" t="s">
        <v>313</v>
      </c>
      <c r="B221" s="16" t="s">
        <v>314</v>
      </c>
      <c r="C221" s="35">
        <f>[2]ОП!C221+[2]МТТ!C221+[2]ПС!C221+[2]ЛИЦ!C221+'[2]1'!C221+'[2]2'!C221+'[2]3'!C221</f>
        <v>20</v>
      </c>
      <c r="D221" s="35">
        <f>[2]ОП!D221+[2]МТТ!D221+[2]ПС!D221+[2]ЛИЦ!D221+'[2]1'!D221+'[2]2'!D221+'[2]3'!D221</f>
        <v>0</v>
      </c>
      <c r="E221" s="35">
        <f>[2]ОП!E221+[2]МТТ!E221+[2]ПС!E221+[2]ЛИЦ!E221+'[2]1'!E221+'[2]2'!E221+'[2]3'!E221</f>
        <v>0</v>
      </c>
      <c r="F221" s="35">
        <f>[2]ОП!F221+[2]МТТ!F221+[2]ПС!F221+[2]ЛИЦ!F221+'[2]1'!F221+'[2]2'!F221+'[2]3'!F221</f>
        <v>0</v>
      </c>
      <c r="G221" s="35">
        <f>[2]ОП!G221+[2]МТТ!G221+[2]ПС!G221+[2]ЛИЦ!G221+'[2]1'!G221+'[2]2'!G221+'[2]3'!G221</f>
        <v>20</v>
      </c>
      <c r="H221" s="35">
        <f>[2]ОП!H221+[2]МТТ!H221+[2]ПС!H221+[2]ЛИЦ!H221+'[2]1'!H221+'[2]2'!H221+'[2]3'!H221</f>
        <v>0</v>
      </c>
      <c r="I221" s="35">
        <f>[2]ОП!I221+[2]МТТ!I221+[2]ПС!I221+[2]ЛИЦ!I221+'[2]1'!I221+'[2]2'!I221+'[2]3'!I221</f>
        <v>0</v>
      </c>
      <c r="J221" s="35">
        <f>[2]ОП!J221+[2]МТТ!J221+[2]ПС!J221+[2]ЛИЦ!J221+'[2]1'!J221+'[2]2'!J221+'[2]3'!J221</f>
        <v>0</v>
      </c>
      <c r="K221" s="35">
        <f>[2]ОП!K221+[2]МТТ!K221+[2]ПС!K221+[2]ЛИЦ!K221+'[2]1'!K221+'[2]2'!K221+'[2]3'!K221</f>
        <v>0</v>
      </c>
      <c r="L221" s="35">
        <f>[2]ОП!L221+[2]МТТ!L221+[2]ПС!L221+[2]ЛИЦ!L221+'[2]1'!L221+'[2]2'!L221+'[2]3'!L221</f>
        <v>0</v>
      </c>
      <c r="M221" s="35">
        <f>[2]ОП!M221+[2]МТТ!M221+[2]ПС!M221+[2]ЛИЦ!M221+'[2]1'!M221+'[2]2'!M221+'[2]3'!M221</f>
        <v>0</v>
      </c>
      <c r="N221" s="35">
        <f>[2]ОП!N221+[2]МТТ!N221+[2]ПС!N221+[2]ЛИЦ!N221+'[2]1'!N221+'[2]2'!N221+'[2]3'!N221</f>
        <v>0</v>
      </c>
      <c r="O221" s="35">
        <f>[2]ОП!O221+[2]МТТ!O221+[2]ПС!O221+[2]ЛИЦ!O221+'[2]1'!O221+'[2]2'!O221+'[2]3'!O221</f>
        <v>0</v>
      </c>
      <c r="P221" s="35">
        <f>[2]ОП!P221+[2]МТТ!P221+[2]ПС!P221+[2]ЛИЦ!P221+'[2]1'!P221+'[2]2'!P221+'[2]3'!P221</f>
        <v>0</v>
      </c>
      <c r="Q221" s="35">
        <f>[2]ОП!Q221+[2]МТТ!Q221+[2]ПС!Q221+[2]ЛИЦ!Q221+'[2]1'!Q221+'[2]2'!Q221+'[2]3'!Q221</f>
        <v>0</v>
      </c>
      <c r="R221" s="35">
        <f>[2]ОП!R221+[2]МТТ!R221+[2]ПС!R221+[2]ЛИЦ!R221+'[2]1'!R221+'[2]2'!R221+'[2]3'!R221</f>
        <v>0</v>
      </c>
      <c r="S221" s="35">
        <f>[2]ОП!S221+[2]МТТ!S221+[2]ПС!S221+[2]ЛИЦ!S221+'[2]1'!S221+'[2]2'!S221+'[2]3'!S221</f>
        <v>0</v>
      </c>
      <c r="T221" s="35">
        <f>[2]ОП!T221+[2]МТТ!T221+[2]ПС!T221+[2]ЛИЦ!T221+'[2]1'!T221+'[2]2'!T221+'[2]3'!T221</f>
        <v>0</v>
      </c>
      <c r="U221" s="35">
        <f>[2]ОП!U221+[2]МТТ!U221+[2]ПС!U221+[2]ЛИЦ!U221+'[2]1'!U221+'[2]2'!U221+'[2]3'!U221</f>
        <v>0</v>
      </c>
      <c r="V221" s="35">
        <f>[2]ОП!V221+[2]МТТ!V221+[2]ПС!V221+[2]ЛИЦ!V221+'[2]1'!V221+'[2]2'!V221+'[2]3'!V221</f>
        <v>20</v>
      </c>
      <c r="W221" s="35">
        <f>[2]ОП!W221+[2]МТТ!W221+[2]ПС!W221+[2]ЛИЦ!W221+'[2]1'!W221+'[2]2'!W221+'[2]3'!W221</f>
        <v>0</v>
      </c>
    </row>
    <row r="222" spans="1:23" ht="24.75" thickBot="1" x14ac:dyDescent="0.3">
      <c r="A222" s="39" t="s">
        <v>315</v>
      </c>
      <c r="B222" s="16" t="s">
        <v>316</v>
      </c>
      <c r="C222" s="35">
        <f>[2]ОП!C222+[2]МТТ!C222+[2]ПС!C222+[2]ЛИЦ!C222+'[2]1'!C222+'[2]2'!C222+'[2]3'!C222</f>
        <v>140</v>
      </c>
      <c r="D222" s="35">
        <f>[2]ОП!D222+[2]МТТ!D222+[2]ПС!D222+[2]ЛИЦ!D222+'[2]1'!D222+'[2]2'!D222+'[2]3'!D222</f>
        <v>0</v>
      </c>
      <c r="E222" s="35">
        <f>[2]ОП!E222+[2]МТТ!E222+[2]ПС!E222+[2]ЛИЦ!E222+'[2]1'!E222+'[2]2'!E222+'[2]3'!E222</f>
        <v>0</v>
      </c>
      <c r="F222" s="35">
        <f>[2]ОП!F222+[2]МТТ!F222+[2]ПС!F222+[2]ЛИЦ!F222+'[2]1'!F222+'[2]2'!F222+'[2]3'!F222</f>
        <v>0</v>
      </c>
      <c r="G222" s="35">
        <f>[2]ОП!G222+[2]МТТ!G222+[2]ПС!G222+[2]ЛИЦ!G222+'[2]1'!G222+'[2]2'!G222+'[2]3'!G222</f>
        <v>140</v>
      </c>
      <c r="H222" s="35">
        <f>[2]ОП!H222+[2]МТТ!H222+[2]ПС!H222+[2]ЛИЦ!H222+'[2]1'!H222+'[2]2'!H222+'[2]3'!H222</f>
        <v>0</v>
      </c>
      <c r="I222" s="35">
        <f>[2]ОП!I222+[2]МТТ!I222+[2]ПС!I222+[2]ЛИЦ!I222+'[2]1'!I222+'[2]2'!I222+'[2]3'!I222</f>
        <v>0</v>
      </c>
      <c r="J222" s="35">
        <f>[2]ОП!J222+[2]МТТ!J222+[2]ПС!J222+[2]ЛИЦ!J222+'[2]1'!J222+'[2]2'!J222+'[2]3'!J222</f>
        <v>0</v>
      </c>
      <c r="K222" s="35">
        <f>[2]ОП!K222+[2]МТТ!K222+[2]ПС!K222+[2]ЛИЦ!K222+'[2]1'!K222+'[2]2'!K222+'[2]3'!K222</f>
        <v>0</v>
      </c>
      <c r="L222" s="35">
        <f>[2]ОП!L222+[2]МТТ!L222+[2]ПС!L222+[2]ЛИЦ!L222+'[2]1'!L222+'[2]2'!L222+'[2]3'!L222</f>
        <v>0</v>
      </c>
      <c r="M222" s="35">
        <f>[2]ОП!M222+[2]МТТ!M222+[2]ПС!M222+[2]ЛИЦ!M222+'[2]1'!M222+'[2]2'!M222+'[2]3'!M222</f>
        <v>0</v>
      </c>
      <c r="N222" s="35">
        <f>[2]ОП!N222+[2]МТТ!N222+[2]ПС!N222+[2]ЛИЦ!N222+'[2]1'!N222+'[2]2'!N222+'[2]3'!N222</f>
        <v>0</v>
      </c>
      <c r="O222" s="35">
        <f>[2]ОП!O222+[2]МТТ!O222+[2]ПС!O222+[2]ЛИЦ!O222+'[2]1'!O222+'[2]2'!O222+'[2]3'!O222</f>
        <v>0</v>
      </c>
      <c r="P222" s="35">
        <f>[2]ОП!P222+[2]МТТ!P222+[2]ПС!P222+[2]ЛИЦ!P222+'[2]1'!P222+'[2]2'!P222+'[2]3'!P222</f>
        <v>0</v>
      </c>
      <c r="Q222" s="35">
        <f>[2]ОП!Q222+[2]МТТ!Q222+[2]ПС!Q222+[2]ЛИЦ!Q222+'[2]1'!Q222+'[2]2'!Q222+'[2]3'!Q222</f>
        <v>0</v>
      </c>
      <c r="R222" s="35">
        <f>[2]ОП!R222+[2]МТТ!R222+[2]ПС!R222+[2]ЛИЦ!R222+'[2]1'!R222+'[2]2'!R222+'[2]3'!R222</f>
        <v>0</v>
      </c>
      <c r="S222" s="35">
        <f>[2]ОП!S222+[2]МТТ!S222+[2]ПС!S222+[2]ЛИЦ!S222+'[2]1'!S222+'[2]2'!S222+'[2]3'!S222</f>
        <v>0</v>
      </c>
      <c r="T222" s="35">
        <f>[2]ОП!T222+[2]МТТ!T222+[2]ПС!T222+[2]ЛИЦ!T222+'[2]1'!T222+'[2]2'!T222+'[2]3'!T222</f>
        <v>0</v>
      </c>
      <c r="U222" s="35">
        <f>[2]ОП!U222+[2]МТТ!U222+[2]ПС!U222+[2]ЛИЦ!U222+'[2]1'!U222+'[2]2'!U222+'[2]3'!U222</f>
        <v>0</v>
      </c>
      <c r="V222" s="35">
        <f>[2]ОП!V222+[2]МТТ!V222+[2]ПС!V222+[2]ЛИЦ!V222+'[2]1'!V222+'[2]2'!V222+'[2]3'!V222</f>
        <v>140</v>
      </c>
      <c r="W222" s="35">
        <f>[2]ОП!W222+[2]МТТ!W222+[2]ПС!W222+[2]ЛИЦ!W222+'[2]1'!W222+'[2]2'!W222+'[2]3'!W222</f>
        <v>0</v>
      </c>
    </row>
    <row r="223" spans="1:23" ht="24.75" thickBot="1" x14ac:dyDescent="0.3">
      <c r="A223" s="39" t="s">
        <v>317</v>
      </c>
      <c r="B223" s="16" t="s">
        <v>318</v>
      </c>
      <c r="C223" s="35">
        <f>[2]ОП!C223+[2]МТТ!C223+[2]ПС!C223+[2]ЛИЦ!C223+'[2]1'!C223+'[2]2'!C223+'[2]3'!C223</f>
        <v>1</v>
      </c>
      <c r="D223" s="35">
        <f>[2]ОП!D223+[2]МТТ!D223+[2]ПС!D223+[2]ЛИЦ!D223+'[2]1'!D223+'[2]2'!D223+'[2]3'!D223</f>
        <v>0</v>
      </c>
      <c r="E223" s="35">
        <f>[2]ОП!E223+[2]МТТ!E223+[2]ПС!E223+[2]ЛИЦ!E223+'[2]1'!E223+'[2]2'!E223+'[2]3'!E223</f>
        <v>0</v>
      </c>
      <c r="F223" s="35">
        <f>[2]ОП!F223+[2]МТТ!F223+[2]ПС!F223+[2]ЛИЦ!F223+'[2]1'!F223+'[2]2'!F223+'[2]3'!F223</f>
        <v>0</v>
      </c>
      <c r="G223" s="35">
        <f>[2]ОП!G223+[2]МТТ!G223+[2]ПС!G223+[2]ЛИЦ!G223+'[2]1'!G223+'[2]2'!G223+'[2]3'!G223</f>
        <v>1</v>
      </c>
      <c r="H223" s="35">
        <f>[2]ОП!H223+[2]МТТ!H223+[2]ПС!H223+[2]ЛИЦ!H223+'[2]1'!H223+'[2]2'!H223+'[2]3'!H223</f>
        <v>0</v>
      </c>
      <c r="I223" s="35">
        <f>[2]ОП!I223+[2]МТТ!I223+[2]ПС!I223+[2]ЛИЦ!I223+'[2]1'!I223+'[2]2'!I223+'[2]3'!I223</f>
        <v>0</v>
      </c>
      <c r="J223" s="35">
        <f>[2]ОП!J223+[2]МТТ!J223+[2]ПС!J223+[2]ЛИЦ!J223+'[2]1'!J223+'[2]2'!J223+'[2]3'!J223</f>
        <v>0</v>
      </c>
      <c r="K223" s="35">
        <f>[2]ОП!K223+[2]МТТ!K223+[2]ПС!K223+[2]ЛИЦ!K223+'[2]1'!K223+'[2]2'!K223+'[2]3'!K223</f>
        <v>0</v>
      </c>
      <c r="L223" s="35">
        <f>[2]ОП!L223+[2]МТТ!L223+[2]ПС!L223+[2]ЛИЦ!L223+'[2]1'!L223+'[2]2'!L223+'[2]3'!L223</f>
        <v>0</v>
      </c>
      <c r="M223" s="35">
        <f>[2]ОП!M223+[2]МТТ!M223+[2]ПС!M223+[2]ЛИЦ!M223+'[2]1'!M223+'[2]2'!M223+'[2]3'!M223</f>
        <v>0</v>
      </c>
      <c r="N223" s="35">
        <f>[2]ОП!N223+[2]МТТ!N223+[2]ПС!N223+[2]ЛИЦ!N223+'[2]1'!N223+'[2]2'!N223+'[2]3'!N223</f>
        <v>0</v>
      </c>
      <c r="O223" s="35">
        <f>[2]ОП!O223+[2]МТТ!O223+[2]ПС!O223+[2]ЛИЦ!O223+'[2]1'!O223+'[2]2'!O223+'[2]3'!O223</f>
        <v>0</v>
      </c>
      <c r="P223" s="35">
        <f>[2]ОП!P223+[2]МТТ!P223+[2]ПС!P223+[2]ЛИЦ!P223+'[2]1'!P223+'[2]2'!P223+'[2]3'!P223</f>
        <v>0</v>
      </c>
      <c r="Q223" s="35">
        <f>[2]ОП!Q223+[2]МТТ!Q223+[2]ПС!Q223+[2]ЛИЦ!Q223+'[2]1'!Q223+'[2]2'!Q223+'[2]3'!Q223</f>
        <v>0</v>
      </c>
      <c r="R223" s="35">
        <f>[2]ОП!R223+[2]МТТ!R223+[2]ПС!R223+[2]ЛИЦ!R223+'[2]1'!R223+'[2]2'!R223+'[2]3'!R223</f>
        <v>0</v>
      </c>
      <c r="S223" s="35">
        <f>[2]ОП!S223+[2]МТТ!S223+[2]ПС!S223+[2]ЛИЦ!S223+'[2]1'!S223+'[2]2'!S223+'[2]3'!S223</f>
        <v>0</v>
      </c>
      <c r="T223" s="35">
        <f>[2]ОП!T223+[2]МТТ!T223+[2]ПС!T223+[2]ЛИЦ!T223+'[2]1'!T223+'[2]2'!T223+'[2]3'!T223</f>
        <v>0</v>
      </c>
      <c r="U223" s="35">
        <f>[2]ОП!U223+[2]МТТ!U223+[2]ПС!U223+[2]ЛИЦ!U223+'[2]1'!U223+'[2]2'!U223+'[2]3'!U223</f>
        <v>0</v>
      </c>
      <c r="V223" s="35">
        <f>[2]ОП!V223+[2]МТТ!V223+[2]ПС!V223+[2]ЛИЦ!V223+'[2]1'!V223+'[2]2'!V223+'[2]3'!V223</f>
        <v>1</v>
      </c>
      <c r="W223" s="35">
        <f>[2]ОП!W223+[2]МТТ!W223+[2]ПС!W223+[2]ЛИЦ!W223+'[2]1'!W223+'[2]2'!W223+'[2]3'!W223</f>
        <v>0</v>
      </c>
    </row>
    <row r="224" spans="1:23" ht="36.75" thickBot="1" x14ac:dyDescent="0.3">
      <c r="A224" s="39" t="s">
        <v>319</v>
      </c>
      <c r="B224" s="16" t="s">
        <v>320</v>
      </c>
      <c r="C224" s="35">
        <f>[2]ОП!C224+[2]МТТ!C224+[2]ПС!C224+[2]ЛИЦ!C224+'[2]1'!C224+'[2]2'!C224+'[2]3'!C224</f>
        <v>277</v>
      </c>
      <c r="D224" s="35">
        <f>[2]ОП!D224+[2]МТТ!D224+[2]ПС!D224+[2]ЛИЦ!D224+'[2]1'!D224+'[2]2'!D224+'[2]3'!D224</f>
        <v>22</v>
      </c>
      <c r="E224" s="35">
        <f>[2]ОП!E224+[2]МТТ!E224+[2]ПС!E224+[2]ЛИЦ!E224+'[2]1'!E224+'[2]2'!E224+'[2]3'!E224</f>
        <v>30</v>
      </c>
      <c r="F224" s="35">
        <f>[2]ОП!F224+[2]МТТ!F224+[2]ПС!F224+[2]ЛИЦ!F224+'[2]1'!F224+'[2]2'!F224+'[2]3'!F224</f>
        <v>204</v>
      </c>
      <c r="G224" s="35">
        <f>[2]ОП!G224+[2]МТТ!G224+[2]ПС!G224+[2]ЛИЦ!G224+'[2]1'!G224+'[2]2'!G224+'[2]3'!G224</f>
        <v>21</v>
      </c>
      <c r="H224" s="35">
        <f>[2]ОП!H224+[2]МТТ!H224+[2]ПС!H224+[2]ЛИЦ!H224+'[2]1'!H224+'[2]2'!H224+'[2]3'!H224</f>
        <v>0</v>
      </c>
      <c r="I224" s="35">
        <f>[2]ОП!I224+[2]МТТ!I224+[2]ПС!I224+[2]ЛИЦ!I224+'[2]1'!I224+'[2]2'!I224+'[2]3'!I224</f>
        <v>1</v>
      </c>
      <c r="J224" s="35">
        <f>[2]ОП!J224+[2]МТТ!J224+[2]ПС!J224+[2]ЛИЦ!J224+'[2]1'!J224+'[2]2'!J224+'[2]3'!J224</f>
        <v>0</v>
      </c>
      <c r="K224" s="35">
        <f>[2]ОП!K224+[2]МТТ!K224+[2]ПС!K224+[2]ЛИЦ!K224+'[2]1'!K224+'[2]2'!K224+'[2]3'!K224</f>
        <v>22</v>
      </c>
      <c r="L224" s="35">
        <f>[2]ОП!L224+[2]МТТ!L224+[2]ПС!L224+[2]ЛИЦ!L224+'[2]1'!L224+'[2]2'!L224+'[2]3'!L224</f>
        <v>0</v>
      </c>
      <c r="M224" s="35">
        <f>[2]ОП!M224+[2]МТТ!M224+[2]ПС!M224+[2]ЛИЦ!M224+'[2]1'!M224+'[2]2'!M224+'[2]3'!M224</f>
        <v>0</v>
      </c>
      <c r="N224" s="35">
        <f>[2]ОП!N224+[2]МТТ!N224+[2]ПС!N224+[2]ЛИЦ!N224+'[2]1'!N224+'[2]2'!N224+'[2]3'!N224</f>
        <v>2</v>
      </c>
      <c r="O224" s="35">
        <f>[2]ОП!O224+[2]МТТ!O224+[2]ПС!O224+[2]ЛИЦ!O224+'[2]1'!O224+'[2]2'!O224+'[2]3'!O224</f>
        <v>74</v>
      </c>
      <c r="P224" s="35">
        <f>[2]ОП!P224+[2]МТТ!P224+[2]ПС!P224+[2]ЛИЦ!P224+'[2]1'!P224+'[2]2'!P224+'[2]3'!P224</f>
        <v>12</v>
      </c>
      <c r="Q224" s="35">
        <f>[2]ОП!Q224+[2]МТТ!Q224+[2]ПС!Q224+[2]ЛИЦ!Q224+'[2]1'!Q224+'[2]2'!Q224+'[2]3'!Q224</f>
        <v>23</v>
      </c>
      <c r="R224" s="35">
        <f>[2]ОП!R224+[2]МТТ!R224+[2]ПС!R224+[2]ЛИЦ!R224+'[2]1'!R224+'[2]2'!R224+'[2]3'!R224</f>
        <v>41</v>
      </c>
      <c r="S224" s="35">
        <f>[2]ОП!S224+[2]МТТ!S224+[2]ПС!S224+[2]ЛИЦ!S224+'[2]1'!S224+'[2]2'!S224+'[2]3'!S224</f>
        <v>22</v>
      </c>
      <c r="T224" s="35">
        <f>[2]ОП!T224+[2]МТТ!T224+[2]ПС!T224+[2]ЛИЦ!T224+'[2]1'!T224+'[2]2'!T224+'[2]3'!T224</f>
        <v>7</v>
      </c>
      <c r="U224" s="35">
        <f>[2]ОП!U224+[2]МТТ!U224+[2]ПС!U224+[2]ЛИЦ!U224+'[2]1'!U224+'[2]2'!U224+'[2]3'!U224</f>
        <v>16</v>
      </c>
      <c r="V224" s="35">
        <f>[2]ОП!V224+[2]МТТ!V224+[2]ПС!V224+[2]ЛИЦ!V224+'[2]1'!V224+'[2]2'!V224+'[2]3'!V224</f>
        <v>57</v>
      </c>
      <c r="W224" s="35">
        <f>[2]ОП!W224+[2]МТТ!W224+[2]ПС!W224+[2]ЛИЦ!W224+'[2]1'!W224+'[2]2'!W224+'[2]3'!W224</f>
        <v>0</v>
      </c>
    </row>
    <row r="225" spans="1:23" ht="36.75" thickBot="1" x14ac:dyDescent="0.3">
      <c r="A225" s="32" t="s">
        <v>321</v>
      </c>
      <c r="B225" s="22" t="s">
        <v>322</v>
      </c>
      <c r="C225" s="34">
        <f>[2]ОП!C225+[2]МТТ!C225+[2]ПС!C225+[2]ЛИЦ!C225+'[2]1'!C225+'[2]2'!C225+'[2]3'!C225</f>
        <v>10</v>
      </c>
      <c r="D225" s="34">
        <f>[2]ОП!D225+[2]МТТ!D225+[2]ПС!D225+[2]ЛИЦ!D225+'[2]1'!D225+'[2]2'!D225+'[2]3'!D225</f>
        <v>0</v>
      </c>
      <c r="E225" s="34">
        <f>[2]ОП!E225+[2]МТТ!E225+[2]ПС!E225+[2]ЛИЦ!E225+'[2]1'!E225+'[2]2'!E225+'[2]3'!E225</f>
        <v>1</v>
      </c>
      <c r="F225" s="34">
        <f>[2]ОП!F225+[2]МТТ!F225+[2]ПС!F225+[2]ЛИЦ!F225+'[2]1'!F225+'[2]2'!F225+'[2]3'!F225</f>
        <v>8</v>
      </c>
      <c r="G225" s="34">
        <f>[2]ОП!G225+[2]МТТ!G225+[2]ПС!G225+[2]ЛИЦ!G225+'[2]1'!G225+'[2]2'!G225+'[2]3'!G225</f>
        <v>1</v>
      </c>
      <c r="H225" s="34">
        <f>[2]ОП!H225+[2]МТТ!H225+[2]ПС!H225+[2]ЛИЦ!H225+'[2]1'!H225+'[2]2'!H225+'[2]3'!H225</f>
        <v>0</v>
      </c>
      <c r="I225" s="34">
        <f>[2]ОП!I225+[2]МТТ!I225+[2]ПС!I225+[2]ЛИЦ!I225+'[2]1'!I225+'[2]2'!I225+'[2]3'!I225</f>
        <v>0</v>
      </c>
      <c r="J225" s="34">
        <f>[2]ОП!J225+[2]МТТ!J225+[2]ПС!J225+[2]ЛИЦ!J225+'[2]1'!J225+'[2]2'!J225+'[2]3'!J225</f>
        <v>0</v>
      </c>
      <c r="K225" s="34">
        <f>[2]ОП!K225+[2]МТТ!K225+[2]ПС!K225+[2]ЛИЦ!K225+'[2]1'!K225+'[2]2'!K225+'[2]3'!K225</f>
        <v>0</v>
      </c>
      <c r="L225" s="34">
        <f>[2]ОП!L225+[2]МТТ!L225+[2]ПС!L225+[2]ЛИЦ!L225+'[2]1'!L225+'[2]2'!L225+'[2]3'!L225</f>
        <v>0</v>
      </c>
      <c r="M225" s="34">
        <f>[2]ОП!M225+[2]МТТ!M225+[2]ПС!M225+[2]ЛИЦ!M225+'[2]1'!M225+'[2]2'!M225+'[2]3'!M225</f>
        <v>0</v>
      </c>
      <c r="N225" s="34">
        <f>[2]ОП!N225+[2]МТТ!N225+[2]ПС!N225+[2]ЛИЦ!N225+'[2]1'!N225+'[2]2'!N225+'[2]3'!N225</f>
        <v>0</v>
      </c>
      <c r="O225" s="34">
        <f>[2]ОП!O225+[2]МТТ!O225+[2]ПС!O225+[2]ЛИЦ!O225+'[2]1'!O225+'[2]2'!O225+'[2]3'!O225</f>
        <v>1</v>
      </c>
      <c r="P225" s="34">
        <f>[2]ОП!P225+[2]МТТ!P225+[2]ПС!P225+[2]ЛИЦ!P225+'[2]1'!P225+'[2]2'!P225+'[2]3'!P225</f>
        <v>0</v>
      </c>
      <c r="Q225" s="34">
        <f>[2]ОП!Q225+[2]МТТ!Q225+[2]ПС!Q225+[2]ЛИЦ!Q225+'[2]1'!Q225+'[2]2'!Q225+'[2]3'!Q225</f>
        <v>0</v>
      </c>
      <c r="R225" s="34">
        <f>[2]ОП!R225+[2]МТТ!R225+[2]ПС!R225+[2]ЛИЦ!R225+'[2]1'!R225+'[2]2'!R225+'[2]3'!R225</f>
        <v>2</v>
      </c>
      <c r="S225" s="34">
        <f>[2]ОП!S225+[2]МТТ!S225+[2]ПС!S225+[2]ЛИЦ!S225+'[2]1'!S225+'[2]2'!S225+'[2]3'!S225</f>
        <v>0</v>
      </c>
      <c r="T225" s="34">
        <f>[2]ОП!T225+[2]МТТ!T225+[2]ПС!T225+[2]ЛИЦ!T225+'[2]1'!T225+'[2]2'!T225+'[2]3'!T225</f>
        <v>0</v>
      </c>
      <c r="U225" s="34">
        <f>[2]ОП!U225+[2]МТТ!U225+[2]ПС!U225+[2]ЛИЦ!U225+'[2]1'!U225+'[2]2'!U225+'[2]3'!U225</f>
        <v>0</v>
      </c>
      <c r="V225" s="34">
        <f>[2]ОП!V225+[2]МТТ!V225+[2]ПС!V225+[2]ЛИЦ!V225+'[2]1'!V225+'[2]2'!V225+'[2]3'!V225</f>
        <v>7</v>
      </c>
      <c r="W225" s="34">
        <f>[2]ОП!W225+[2]МТТ!W225+[2]ПС!W225+[2]ЛИЦ!W225+'[2]1'!W225+'[2]2'!W225+'[2]3'!W225</f>
        <v>0</v>
      </c>
    </row>
    <row r="226" spans="1:23" ht="36.75" thickBot="1" x14ac:dyDescent="0.3">
      <c r="A226" s="39" t="s">
        <v>323</v>
      </c>
      <c r="B226" s="16" t="s">
        <v>324</v>
      </c>
      <c r="C226" s="35">
        <f>[2]ОП!C226+[2]МТТ!C226+[2]ПС!C226+[2]ЛИЦ!C226+'[2]1'!C226+'[2]2'!C226+'[2]3'!C226</f>
        <v>2</v>
      </c>
      <c r="D226" s="35">
        <f>[2]ОП!D226+[2]МТТ!D226+[2]ПС!D226+[2]ЛИЦ!D226+'[2]1'!D226+'[2]2'!D226+'[2]3'!D226</f>
        <v>0</v>
      </c>
      <c r="E226" s="35">
        <f>[2]ОП!E226+[2]МТТ!E226+[2]ПС!E226+[2]ЛИЦ!E226+'[2]1'!E226+'[2]2'!E226+'[2]3'!E226</f>
        <v>0</v>
      </c>
      <c r="F226" s="35">
        <f>[2]ОП!F226+[2]МТТ!F226+[2]ПС!F226+[2]ЛИЦ!F226+'[2]1'!F226+'[2]2'!F226+'[2]3'!F226</f>
        <v>2</v>
      </c>
      <c r="G226" s="35">
        <f>[2]ОП!G226+[2]МТТ!G226+[2]ПС!G226+[2]ЛИЦ!G226+'[2]1'!G226+'[2]2'!G226+'[2]3'!G226</f>
        <v>0</v>
      </c>
      <c r="H226" s="35">
        <f>[2]ОП!H226+[2]МТТ!H226+[2]ПС!H226+[2]ЛИЦ!H226+'[2]1'!H226+'[2]2'!H226+'[2]3'!H226</f>
        <v>0</v>
      </c>
      <c r="I226" s="35">
        <f>[2]ОП!I226+[2]МТТ!I226+[2]ПС!I226+[2]ЛИЦ!I226+'[2]1'!I226+'[2]2'!I226+'[2]3'!I226</f>
        <v>0</v>
      </c>
      <c r="J226" s="35">
        <f>[2]ОП!J226+[2]МТТ!J226+[2]ПС!J226+[2]ЛИЦ!J226+'[2]1'!J226+'[2]2'!J226+'[2]3'!J226</f>
        <v>0</v>
      </c>
      <c r="K226" s="35">
        <f>[2]ОП!K226+[2]МТТ!K226+[2]ПС!K226+[2]ЛИЦ!K226+'[2]1'!K226+'[2]2'!K226+'[2]3'!K226</f>
        <v>0</v>
      </c>
      <c r="L226" s="35">
        <f>[2]ОП!L226+[2]МТТ!L226+[2]ПС!L226+[2]ЛИЦ!L226+'[2]1'!L226+'[2]2'!L226+'[2]3'!L226</f>
        <v>0</v>
      </c>
      <c r="M226" s="35">
        <f>[2]ОП!M226+[2]МТТ!M226+[2]ПС!M226+[2]ЛИЦ!M226+'[2]1'!M226+'[2]2'!M226+'[2]3'!M226</f>
        <v>0</v>
      </c>
      <c r="N226" s="35">
        <f>[2]ОП!N226+[2]МТТ!N226+[2]ПС!N226+[2]ЛИЦ!N226+'[2]1'!N226+'[2]2'!N226+'[2]3'!N226</f>
        <v>0</v>
      </c>
      <c r="O226" s="35">
        <f>[2]ОП!O226+[2]МТТ!O226+[2]ПС!O226+[2]ЛИЦ!O226+'[2]1'!O226+'[2]2'!O226+'[2]3'!O226</f>
        <v>0</v>
      </c>
      <c r="P226" s="35">
        <f>[2]ОП!P226+[2]МТТ!P226+[2]ПС!P226+[2]ЛИЦ!P226+'[2]1'!P226+'[2]2'!P226+'[2]3'!P226</f>
        <v>0</v>
      </c>
      <c r="Q226" s="35">
        <f>[2]ОП!Q226+[2]МТТ!Q226+[2]ПС!Q226+[2]ЛИЦ!Q226+'[2]1'!Q226+'[2]2'!Q226+'[2]3'!Q226</f>
        <v>0</v>
      </c>
      <c r="R226" s="35">
        <f>[2]ОП!R226+[2]МТТ!R226+[2]ПС!R226+[2]ЛИЦ!R226+'[2]1'!R226+'[2]2'!R226+'[2]3'!R226</f>
        <v>0</v>
      </c>
      <c r="S226" s="35">
        <f>[2]ОП!S226+[2]МТТ!S226+[2]ПС!S226+[2]ЛИЦ!S226+'[2]1'!S226+'[2]2'!S226+'[2]3'!S226</f>
        <v>0</v>
      </c>
      <c r="T226" s="35">
        <f>[2]ОП!T226+[2]МТТ!T226+[2]ПС!T226+[2]ЛИЦ!T226+'[2]1'!T226+'[2]2'!T226+'[2]3'!T226</f>
        <v>0</v>
      </c>
      <c r="U226" s="35">
        <f>[2]ОП!U226+[2]МТТ!U226+[2]ПС!U226+[2]ЛИЦ!U226+'[2]1'!U226+'[2]2'!U226+'[2]3'!U226</f>
        <v>0</v>
      </c>
      <c r="V226" s="35">
        <f>[2]ОП!V226+[2]МТТ!V226+[2]ПС!V226+[2]ЛИЦ!V226+'[2]1'!V226+'[2]2'!V226+'[2]3'!V226</f>
        <v>2</v>
      </c>
      <c r="W226" s="35">
        <f>[2]ОП!W226+[2]МТТ!W226+[2]ПС!W226+[2]ЛИЦ!W226+'[2]1'!W226+'[2]2'!W226+'[2]3'!W226</f>
        <v>0</v>
      </c>
    </row>
    <row r="227" spans="1:23" ht="48.75" thickBot="1" x14ac:dyDescent="0.3">
      <c r="A227" s="32" t="s">
        <v>325</v>
      </c>
      <c r="B227" s="22" t="s">
        <v>326</v>
      </c>
      <c r="C227" s="34">
        <f>[2]ОП!C227+[2]МТТ!C227+[2]ПС!C227+[2]ЛИЦ!C227+'[2]1'!C227+'[2]2'!C227+'[2]3'!C227</f>
        <v>0</v>
      </c>
      <c r="D227" s="34">
        <f>[2]ОП!D227+[2]МТТ!D227+[2]ПС!D227+[2]ЛИЦ!D227+'[2]1'!D227+'[2]2'!D227+'[2]3'!D227</f>
        <v>0</v>
      </c>
      <c r="E227" s="34">
        <f>[2]ОП!E227+[2]МТТ!E227+[2]ПС!E227+[2]ЛИЦ!E227+'[2]1'!E227+'[2]2'!E227+'[2]3'!E227</f>
        <v>0</v>
      </c>
      <c r="F227" s="34">
        <f>[2]ОП!F227+[2]МТТ!F227+[2]ПС!F227+[2]ЛИЦ!F227+'[2]1'!F227+'[2]2'!F227+'[2]3'!F227</f>
        <v>0</v>
      </c>
      <c r="G227" s="34">
        <f>[2]ОП!G227+[2]МТТ!G227+[2]ПС!G227+[2]ЛИЦ!G227+'[2]1'!G227+'[2]2'!G227+'[2]3'!G227</f>
        <v>0</v>
      </c>
      <c r="H227" s="34">
        <f>[2]ОП!H227+[2]МТТ!H227+[2]ПС!H227+[2]ЛИЦ!H227+'[2]1'!H227+'[2]2'!H227+'[2]3'!H227</f>
        <v>0</v>
      </c>
      <c r="I227" s="34">
        <f>[2]ОП!I227+[2]МТТ!I227+[2]ПС!I227+[2]ЛИЦ!I227+'[2]1'!I227+'[2]2'!I227+'[2]3'!I227</f>
        <v>0</v>
      </c>
      <c r="J227" s="34">
        <f>[2]ОП!J227+[2]МТТ!J227+[2]ПС!J227+[2]ЛИЦ!J227+'[2]1'!J227+'[2]2'!J227+'[2]3'!J227</f>
        <v>0</v>
      </c>
      <c r="K227" s="34">
        <f>[2]ОП!K227+[2]МТТ!K227+[2]ПС!K227+[2]ЛИЦ!K227+'[2]1'!K227+'[2]2'!K227+'[2]3'!K227</f>
        <v>0</v>
      </c>
      <c r="L227" s="34">
        <f>[2]ОП!L227+[2]МТТ!L227+[2]ПС!L227+[2]ЛИЦ!L227+'[2]1'!L227+'[2]2'!L227+'[2]3'!L227</f>
        <v>0</v>
      </c>
      <c r="M227" s="34">
        <f>[2]ОП!M227+[2]МТТ!M227+[2]ПС!M227+[2]ЛИЦ!M227+'[2]1'!M227+'[2]2'!M227+'[2]3'!M227</f>
        <v>0</v>
      </c>
      <c r="N227" s="34">
        <f>[2]ОП!N227+[2]МТТ!N227+[2]ПС!N227+[2]ЛИЦ!N227+'[2]1'!N227+'[2]2'!N227+'[2]3'!N227</f>
        <v>0</v>
      </c>
      <c r="O227" s="34">
        <f>[2]ОП!O227+[2]МТТ!O227+[2]ПС!O227+[2]ЛИЦ!O227+'[2]1'!O227+'[2]2'!O227+'[2]3'!O227</f>
        <v>0</v>
      </c>
      <c r="P227" s="34">
        <f>[2]ОП!P227+[2]МТТ!P227+[2]ПС!P227+[2]ЛИЦ!P227+'[2]1'!P227+'[2]2'!P227+'[2]3'!P227</f>
        <v>0</v>
      </c>
      <c r="Q227" s="34">
        <f>[2]ОП!Q227+[2]МТТ!Q227+[2]ПС!Q227+[2]ЛИЦ!Q227+'[2]1'!Q227+'[2]2'!Q227+'[2]3'!Q227</f>
        <v>0</v>
      </c>
      <c r="R227" s="34">
        <f>[2]ОП!R227+[2]МТТ!R227+[2]ПС!R227+[2]ЛИЦ!R227+'[2]1'!R227+'[2]2'!R227+'[2]3'!R227</f>
        <v>0</v>
      </c>
      <c r="S227" s="34">
        <f>[2]ОП!S227+[2]МТТ!S227+[2]ПС!S227+[2]ЛИЦ!S227+'[2]1'!S227+'[2]2'!S227+'[2]3'!S227</f>
        <v>0</v>
      </c>
      <c r="T227" s="34">
        <f>[2]ОП!T227+[2]МТТ!T227+[2]ПС!T227+[2]ЛИЦ!T227+'[2]1'!T227+'[2]2'!T227+'[2]3'!T227</f>
        <v>0</v>
      </c>
      <c r="U227" s="34">
        <f>[2]ОП!U227+[2]МТТ!U227+[2]ПС!U227+[2]ЛИЦ!U227+'[2]1'!U227+'[2]2'!U227+'[2]3'!U227</f>
        <v>0</v>
      </c>
      <c r="V227" s="34">
        <f>[2]ОП!V227+[2]МТТ!V227+[2]ПС!V227+[2]ЛИЦ!V227+'[2]1'!V227+'[2]2'!V227+'[2]3'!V227</f>
        <v>0</v>
      </c>
      <c r="W227" s="34">
        <f>[2]ОП!W227+[2]МТТ!W227+[2]ПС!W227+[2]ЛИЦ!W227+'[2]1'!W227+'[2]2'!W227+'[2]3'!W227</f>
        <v>0</v>
      </c>
    </row>
    <row r="228" spans="1:23" ht="48.75" thickBot="1" x14ac:dyDescent="0.3">
      <c r="A228" s="39" t="s">
        <v>327</v>
      </c>
      <c r="B228" s="16" t="s">
        <v>328</v>
      </c>
      <c r="C228" s="35">
        <f>[2]ОП!C228+[2]МТТ!C228+[2]ПС!C228+[2]ЛИЦ!C228+'[2]1'!C228+'[2]2'!C228+'[2]3'!C228</f>
        <v>269</v>
      </c>
      <c r="D228" s="35">
        <f>[2]ОП!D228+[2]МТТ!D228+[2]ПС!D228+[2]ЛИЦ!D228+'[2]1'!D228+'[2]2'!D228+'[2]3'!D228</f>
        <v>22</v>
      </c>
      <c r="E228" s="35">
        <f>[2]ОП!E228+[2]МТТ!E228+[2]ПС!E228+[2]ЛИЦ!E228+'[2]1'!E228+'[2]2'!E228+'[2]3'!E228</f>
        <v>30</v>
      </c>
      <c r="F228" s="35">
        <f>[2]ОП!F228+[2]МТТ!F228+[2]ПС!F228+[2]ЛИЦ!F228+'[2]1'!F228+'[2]2'!F228+'[2]3'!F228</f>
        <v>191</v>
      </c>
      <c r="G228" s="35">
        <f>[2]ОП!G228+[2]МТТ!G228+[2]ПС!G228+[2]ЛИЦ!G228+'[2]1'!G228+'[2]2'!G228+'[2]3'!G228</f>
        <v>26</v>
      </c>
      <c r="H228" s="35">
        <f>[2]ОП!H228+[2]МТТ!H228+[2]ПС!H228+[2]ЛИЦ!H228+'[2]1'!H228+'[2]2'!H228+'[2]3'!H228</f>
        <v>0</v>
      </c>
      <c r="I228" s="35">
        <f>[2]ОП!I228+[2]МТТ!I228+[2]ПС!I228+[2]ЛИЦ!I228+'[2]1'!I228+'[2]2'!I228+'[2]3'!I228</f>
        <v>1</v>
      </c>
      <c r="J228" s="35">
        <f>[2]ОП!J228+[2]МТТ!J228+[2]ПС!J228+[2]ЛИЦ!J228+'[2]1'!J228+'[2]2'!J228+'[2]3'!J228</f>
        <v>0</v>
      </c>
      <c r="K228" s="35">
        <f>[2]ОП!K228+[2]МТТ!K228+[2]ПС!K228+[2]ЛИЦ!K228+'[2]1'!K228+'[2]2'!K228+'[2]3'!K228</f>
        <v>22</v>
      </c>
      <c r="L228" s="35">
        <f>[2]ОП!L228+[2]МТТ!L228+[2]ПС!L228+[2]ЛИЦ!L228+'[2]1'!L228+'[2]2'!L228+'[2]3'!L228</f>
        <v>0</v>
      </c>
      <c r="M228" s="35">
        <f>[2]ОП!M228+[2]МТТ!M228+[2]ПС!M228+[2]ЛИЦ!M228+'[2]1'!M228+'[2]2'!M228+'[2]3'!M228</f>
        <v>0</v>
      </c>
      <c r="N228" s="35">
        <f>[2]ОП!N228+[2]МТТ!N228+[2]ПС!N228+[2]ЛИЦ!N228+'[2]1'!N228+'[2]2'!N228+'[2]3'!N228</f>
        <v>2</v>
      </c>
      <c r="O228" s="35">
        <f>[2]ОП!O228+[2]МТТ!O228+[2]ПС!O228+[2]ЛИЦ!O228+'[2]1'!O228+'[2]2'!O228+'[2]3'!O228</f>
        <v>73</v>
      </c>
      <c r="P228" s="35">
        <f>[2]ОП!P228+[2]МТТ!P228+[2]ПС!P228+[2]ЛИЦ!P228+'[2]1'!P228+'[2]2'!P228+'[2]3'!P228</f>
        <v>12</v>
      </c>
      <c r="Q228" s="35">
        <f>[2]ОП!Q228+[2]МТТ!Q228+[2]ПС!Q228+[2]ЛИЦ!Q228+'[2]1'!Q228+'[2]2'!Q228+'[2]3'!Q228</f>
        <v>23</v>
      </c>
      <c r="R228" s="35">
        <f>[2]ОП!R228+[2]МТТ!R228+[2]ПС!R228+[2]ЛИЦ!R228+'[2]1'!R228+'[2]2'!R228+'[2]3'!R228</f>
        <v>39</v>
      </c>
      <c r="S228" s="35">
        <f>[2]ОП!S228+[2]МТТ!S228+[2]ПС!S228+[2]ЛИЦ!S228+'[2]1'!S228+'[2]2'!S228+'[2]3'!S228</f>
        <v>22</v>
      </c>
      <c r="T228" s="35">
        <f>[2]ОП!T228+[2]МТТ!T228+[2]ПС!T228+[2]ЛИЦ!T228+'[2]1'!T228+'[2]2'!T228+'[2]3'!T228</f>
        <v>7</v>
      </c>
      <c r="U228" s="35">
        <f>[2]ОП!U228+[2]МТТ!U228+[2]ПС!U228+[2]ЛИЦ!U228+'[2]1'!U228+'[2]2'!U228+'[2]3'!U228</f>
        <v>16</v>
      </c>
      <c r="V228" s="35">
        <f>[2]ОП!V228+[2]МТТ!V228+[2]ПС!V228+[2]ЛИЦ!V228+'[2]1'!V228+'[2]2'!V228+'[2]3'!V228</f>
        <v>52</v>
      </c>
      <c r="W228" s="35">
        <f>[2]ОП!W228+[2]МТТ!W228+[2]ПС!W228+[2]ЛИЦ!W228+'[2]1'!W228+'[2]2'!W228+'[2]3'!W228</f>
        <v>0</v>
      </c>
    </row>
    <row r="229" spans="1:23" ht="24.75" thickBot="1" x14ac:dyDescent="0.3">
      <c r="A229" s="32" t="s">
        <v>329</v>
      </c>
      <c r="B229" s="88" t="s">
        <v>330</v>
      </c>
      <c r="C229" s="44">
        <f>[2]ОП!C229+[2]МТТ!C229+[2]ПС!C229+[2]ЛИЦ!C229+'[2]1'!C229+'[2]2'!C229+'[2]3'!C229</f>
        <v>250</v>
      </c>
      <c r="D229" s="44">
        <f>[2]ОП!D229+[2]МТТ!D229+[2]ПС!D229+[2]ЛИЦ!D229+'[2]1'!D229+'[2]2'!D229+'[2]3'!D229</f>
        <v>20</v>
      </c>
      <c r="E229" s="44">
        <f>[2]ОП!E229+[2]МТТ!E229+[2]ПС!E229+[2]ЛИЦ!E229+'[2]1'!E229+'[2]2'!E229+'[2]3'!E229</f>
        <v>28</v>
      </c>
      <c r="F229" s="44">
        <f>[2]ОП!F229+[2]МТТ!F229+[2]ПС!F229+[2]ЛИЦ!F229+'[2]1'!F229+'[2]2'!F229+'[2]3'!F229</f>
        <v>180</v>
      </c>
      <c r="G229" s="44">
        <f>[2]ОП!G229+[2]МТТ!G229+[2]ПС!G229+[2]ЛИЦ!G229+'[2]1'!G229+'[2]2'!G229+'[2]3'!G229</f>
        <v>22</v>
      </c>
      <c r="H229" s="44">
        <v>0</v>
      </c>
      <c r="I229" s="44">
        <f>[2]ОП!I229+[2]МТТ!I229+[2]ПС!I229+[2]ЛИЦ!I229+'[2]1'!I229+'[2]2'!I229+'[2]3'!I229</f>
        <v>1</v>
      </c>
      <c r="J229" s="44">
        <f>[2]ОП!J229+[2]МТТ!J229+[2]ПС!J229+[2]ЛИЦ!J229+'[2]1'!J229+'[2]2'!J229+'[2]3'!J229</f>
        <v>0</v>
      </c>
      <c r="K229" s="44">
        <f>[2]ОП!K229+[2]МТТ!K229+[2]ПС!K229+[2]ЛИЦ!K229+'[2]1'!K229+'[2]2'!K229+'[2]3'!K229</f>
        <v>22</v>
      </c>
      <c r="L229" s="44">
        <f>[2]ОП!L229+[2]МТТ!L229+[2]ПС!L229+[2]ЛИЦ!L229+'[2]1'!L229+'[2]2'!L229+'[2]3'!L229</f>
        <v>0</v>
      </c>
      <c r="M229" s="44">
        <f>[2]ОП!M229+[2]МТТ!M229+[2]ПС!M229+[2]ЛИЦ!M229+'[2]1'!M229+'[2]2'!M229+'[2]3'!M229</f>
        <v>0</v>
      </c>
      <c r="N229" s="44">
        <f>[2]ОП!N229+[2]МТТ!N229+[2]ПС!N229+[2]ЛИЦ!N229+'[2]1'!N229+'[2]2'!N229+'[2]3'!N229</f>
        <v>2</v>
      </c>
      <c r="O229" s="44">
        <f>[2]ОП!O229+[2]МТТ!O229+[2]ПС!O229+[2]ЛИЦ!O229+'[2]1'!O229+'[2]2'!O229+'[2]3'!O229</f>
        <v>73</v>
      </c>
      <c r="P229" s="44">
        <f>[2]ОП!P229+[2]МТТ!P229+[2]ПС!P229+[2]ЛИЦ!P229+'[2]1'!P229+'[2]2'!P229+'[2]3'!P229</f>
        <v>12</v>
      </c>
      <c r="Q229" s="44">
        <f>[2]ОП!Q229+[2]МТТ!Q229+[2]ПС!Q229+[2]ЛИЦ!Q229+'[2]1'!Q229+'[2]2'!Q229+'[2]3'!Q229</f>
        <v>21</v>
      </c>
      <c r="R229" s="44">
        <f>[2]ОП!R229+[2]МТТ!R229+[2]ПС!R229+[2]ЛИЦ!R229+'[2]1'!R229+'[2]2'!R229+'[2]3'!R229</f>
        <v>31</v>
      </c>
      <c r="S229" s="44">
        <f>[2]ОП!S229+[2]МТТ!S229+[2]ПС!S229+[2]ЛИЦ!S229+'[2]1'!S229+'[2]2'!S229+'[2]3'!S229</f>
        <v>22</v>
      </c>
      <c r="T229" s="44">
        <f>[2]ОП!T229+[2]МТТ!T229+[2]ПС!T229+[2]ЛИЦ!T229+'[2]1'!T229+'[2]2'!T229+'[2]3'!T229</f>
        <v>7</v>
      </c>
      <c r="U229" s="44">
        <f>[2]ОП!U229+[2]МТТ!U229+[2]ПС!U229+[2]ЛИЦ!U229+'[2]1'!U229+'[2]2'!U229+'[2]3'!U229</f>
        <v>16</v>
      </c>
      <c r="V229" s="44">
        <f>[2]ОП!V229+[2]МТТ!V229+[2]ПС!V229+[2]ЛИЦ!V229+'[2]1'!V229+'[2]2'!V229+'[2]3'!V229</f>
        <v>43</v>
      </c>
      <c r="W229" s="44">
        <f>[2]ОП!W229+[2]МТТ!W229+[2]ПС!W229+[2]ЛИЦ!W229+'[2]1'!W229+'[2]2'!W229+'[2]3'!W229</f>
        <v>0</v>
      </c>
    </row>
    <row r="230" spans="1:23" ht="48.75" thickBot="1" x14ac:dyDescent="0.3">
      <c r="A230" s="32" t="s">
        <v>331</v>
      </c>
      <c r="B230" s="22" t="s">
        <v>332</v>
      </c>
      <c r="C230" s="34">
        <f>[2]ОП!C230+[2]МТТ!C230+[2]ПС!C230+[2]ЛИЦ!C230+'[2]1'!C230+'[2]2'!C230+'[2]3'!C230</f>
        <v>4161</v>
      </c>
      <c r="D230" s="34">
        <f>[2]ОП!D230+[2]МТТ!D230+[2]ПС!D230+[2]ЛИЦ!D230+'[2]1'!D230+'[2]2'!D230+'[2]3'!D230</f>
        <v>241</v>
      </c>
      <c r="E230" s="34">
        <f>[2]ОП!E230+[2]МТТ!E230+[2]ПС!E230+[2]ЛИЦ!E230+'[2]1'!E230+'[2]2'!E230+'[2]3'!E230</f>
        <v>390</v>
      </c>
      <c r="F230" s="34">
        <f>[2]ОП!F230+[2]МТТ!F230+[2]ПС!F230+[2]ЛИЦ!F230+'[2]1'!F230+'[2]2'!F230+'[2]3'!F230</f>
        <v>3195</v>
      </c>
      <c r="G230" s="34">
        <f>[2]ОП!G230+[2]МТТ!G230+[2]ПС!G230+[2]ЛИЦ!G230+'[2]1'!G230+'[2]2'!G230+'[2]3'!G230</f>
        <v>335</v>
      </c>
      <c r="H230" s="34">
        <f>[2]ОП!H230+[2]МТТ!H230+[2]ПС!H230+[2]ЛИЦ!H230+'[2]1'!H230+'[2]2'!H230+'[2]3'!H230</f>
        <v>0</v>
      </c>
      <c r="I230" s="34">
        <f>[2]ОП!I230+[2]МТТ!I230+[2]ПС!I230+[2]ЛИЦ!I230+'[2]1'!I230+'[2]2'!I230+'[2]3'!I230</f>
        <v>0</v>
      </c>
      <c r="J230" s="34">
        <f>[2]ОП!J230+[2]МТТ!J230+[2]ПС!J230+[2]ЛИЦ!J230+'[2]1'!J230+'[2]2'!J230+'[2]3'!J230</f>
        <v>0</v>
      </c>
      <c r="K230" s="34">
        <f>[2]ОП!K230+[2]МТТ!K230+[2]ПС!K230+[2]ЛИЦ!K230+'[2]1'!K230+'[2]2'!K230+'[2]3'!K230</f>
        <v>430</v>
      </c>
      <c r="L230" s="34">
        <f>[2]ОП!L230+[2]МТТ!L230+[2]ПС!L230+[2]ЛИЦ!L230+'[2]1'!L230+'[2]2'!L230+'[2]3'!L230</f>
        <v>0</v>
      </c>
      <c r="M230" s="34">
        <f>[2]ОП!M230+[2]МТТ!M230+[2]ПС!M230+[2]ЛИЦ!M230+'[2]1'!M230+'[2]2'!M230+'[2]3'!M230</f>
        <v>0</v>
      </c>
      <c r="N230" s="34">
        <f>[2]ОП!N230+[2]МТТ!N230+[2]ПС!N230+[2]ЛИЦ!N230+'[2]1'!N230+'[2]2'!N230+'[2]3'!N230</f>
        <v>40</v>
      </c>
      <c r="O230" s="34">
        <f>[2]ОП!O230+[2]МТТ!O230+[2]ПС!O230+[2]ЛИЦ!O230+'[2]1'!O230+'[2]2'!O230+'[2]3'!O230</f>
        <v>1390</v>
      </c>
      <c r="P230" s="34">
        <f>[2]ОП!P230+[2]МТТ!P230+[2]ПС!P230+[2]ЛИЦ!P230+'[2]1'!P230+'[2]2'!P230+'[2]3'!P230</f>
        <v>180</v>
      </c>
      <c r="Q230" s="34">
        <f>[2]ОП!Q230+[2]МТТ!Q230+[2]ПС!Q230+[2]ЛИЦ!Q230+'[2]1'!Q230+'[2]2'!Q230+'[2]3'!Q230</f>
        <v>306</v>
      </c>
      <c r="R230" s="34">
        <f>[2]ОП!R230+[2]МТТ!R230+[2]ПС!R230+[2]ЛИЦ!R230+'[2]1'!R230+'[2]2'!R230+'[2]3'!R230</f>
        <v>440</v>
      </c>
      <c r="S230" s="34">
        <f>[2]ОП!S230+[2]МТТ!S230+[2]ПС!S230+[2]ЛИЦ!S230+'[2]1'!S230+'[2]2'!S230+'[2]3'!S230</f>
        <v>440</v>
      </c>
      <c r="T230" s="34">
        <f>[2]ОП!T230+[2]МТТ!T230+[2]ПС!T230+[2]ЛИЦ!T230+'[2]1'!T230+'[2]2'!T230+'[2]3'!T230</f>
        <v>140</v>
      </c>
      <c r="U230" s="34">
        <f>[2]ОП!U230+[2]МТТ!U230+[2]ПС!U230+[2]ЛИЦ!U230+'[2]1'!U230+'[2]2'!U230+'[2]3'!U230</f>
        <v>240</v>
      </c>
      <c r="V230" s="34">
        <f>[2]ОП!V230+[2]МТТ!V230+[2]ПС!V230+[2]ЛИЦ!V230+'[2]1'!V230+'[2]2'!V230+'[2]3'!V230</f>
        <v>555</v>
      </c>
      <c r="W230" s="34">
        <f>[2]ОП!W230+[2]МТТ!W230+[2]ПС!W230+[2]ЛИЦ!W230+'[2]1'!W230+'[2]2'!W230+'[2]3'!W230</f>
        <v>0</v>
      </c>
    </row>
    <row r="231" spans="1:23" ht="60.75" thickBot="1" x14ac:dyDescent="0.3">
      <c r="A231" s="32" t="s">
        <v>333</v>
      </c>
      <c r="B231" s="22" t="s">
        <v>334</v>
      </c>
      <c r="C231" s="34">
        <f>[2]ОП!C231+[2]МТТ!C231+[2]ПС!C231+[2]ЛИЦ!C231+'[2]1'!C231+'[2]2'!C231+'[2]3'!C231</f>
        <v>12900</v>
      </c>
      <c r="D231" s="34">
        <f>[2]ОП!D231+[2]МТТ!D231+[2]ПС!D231+[2]ЛИЦ!D231+'[2]1'!D231+'[2]2'!D231+'[2]3'!D231</f>
        <v>1200</v>
      </c>
      <c r="E231" s="34">
        <f>[2]ОП!E231+[2]МТТ!E231+[2]ПС!E231+[2]ЛИЦ!E231+'[2]1'!E231+'[2]2'!E231+'[2]3'!E231</f>
        <v>2700</v>
      </c>
      <c r="F231" s="34">
        <f>[2]ОП!F231+[2]МТТ!F231+[2]ПС!F231+[2]ЛИЦ!F231+'[2]1'!F231+'[2]2'!F231+'[2]3'!F231</f>
        <v>7600</v>
      </c>
      <c r="G231" s="34">
        <f>[2]ОП!G231+[2]МТТ!G231+[2]ПС!G231+[2]ЛИЦ!G231+'[2]1'!G231+'[2]2'!G231+'[2]3'!G231</f>
        <v>1400</v>
      </c>
      <c r="H231" s="34">
        <f>[2]ОП!H231+[2]МТТ!H231+[2]ПС!H231+[2]ЛИЦ!H231+'[2]1'!H231+'[2]2'!H231+'[2]3'!H231</f>
        <v>0</v>
      </c>
      <c r="I231" s="34">
        <f>[2]ОП!I231+[2]МТТ!I231+[2]ПС!I231+[2]ЛИЦ!I231+'[2]1'!I231+'[2]2'!I231+'[2]3'!I231</f>
        <v>200</v>
      </c>
      <c r="J231" s="34">
        <f>[2]ОП!J231+[2]МТТ!J231+[2]ПС!J231+[2]ЛИЦ!J231+'[2]1'!J231+'[2]2'!J231+'[2]3'!J231</f>
        <v>0</v>
      </c>
      <c r="K231" s="34">
        <f>[2]ОП!K231+[2]МТТ!K231+[2]ПС!K231+[2]ЛИЦ!K231+'[2]1'!K231+'[2]2'!K231+'[2]3'!K231</f>
        <v>800</v>
      </c>
      <c r="L231" s="34">
        <f>[2]ОП!L231+[2]МТТ!L231+[2]ПС!L231+[2]ЛИЦ!L231+'[2]1'!L231+'[2]2'!L231+'[2]3'!L231</f>
        <v>0</v>
      </c>
      <c r="M231" s="34">
        <f>[2]ОП!M231+[2]МТТ!M231+[2]ПС!M231+[2]ЛИЦ!M231+'[2]1'!M231+'[2]2'!M231+'[2]3'!M231</f>
        <v>0</v>
      </c>
      <c r="N231" s="34">
        <f>[2]ОП!N231+[2]МТТ!N231+[2]ПС!N231+[2]ЛИЦ!N231+'[2]1'!N231+'[2]2'!N231+'[2]3'!N231</f>
        <v>0</v>
      </c>
      <c r="O231" s="34">
        <f>[2]ОП!O231+[2]МТТ!O231+[2]ПС!O231+[2]ЛИЦ!O231+'[2]1'!O231+'[2]2'!O231+'[2]3'!O231</f>
        <v>4600</v>
      </c>
      <c r="P231" s="34">
        <f>[2]ОП!P231+[2]МТТ!P231+[2]ПС!P231+[2]ЛИЦ!P231+'[2]1'!P231+'[2]2'!P231+'[2]3'!P231</f>
        <v>600</v>
      </c>
      <c r="Q231" s="34">
        <f>[2]ОП!Q231+[2]МТТ!Q231+[2]ПС!Q231+[2]ЛИЦ!Q231+'[2]1'!Q231+'[2]2'!Q231+'[2]3'!Q231</f>
        <v>700</v>
      </c>
      <c r="R231" s="34">
        <f>[2]ОП!R231+[2]МТТ!R231+[2]ПС!R231+[2]ЛИЦ!R231+'[2]1'!R231+'[2]2'!R231+'[2]3'!R231</f>
        <v>1800</v>
      </c>
      <c r="S231" s="34">
        <f>[2]ОП!S231+[2]МТТ!S231+[2]ПС!S231+[2]ЛИЦ!S231+'[2]1'!S231+'[2]2'!S231+'[2]3'!S231</f>
        <v>0</v>
      </c>
      <c r="T231" s="34">
        <f>[2]ОП!T231+[2]МТТ!T231+[2]ПС!T231+[2]ЛИЦ!T231+'[2]1'!T231+'[2]2'!T231+'[2]3'!T231</f>
        <v>0</v>
      </c>
      <c r="U231" s="34">
        <f>[2]ОП!U231+[2]МТТ!U231+[2]ПС!U231+[2]ЛИЦ!U231+'[2]1'!U231+'[2]2'!U231+'[2]3'!U231</f>
        <v>800</v>
      </c>
      <c r="V231" s="34">
        <f>[2]ОП!V231+[2]МТТ!V231+[2]ПС!V231+[2]ЛИЦ!V231+'[2]1'!V231+'[2]2'!V231+'[2]3'!V231</f>
        <v>3400</v>
      </c>
      <c r="W231" s="34">
        <f>[2]ОП!W231+[2]МТТ!W231+[2]ПС!W231+[2]ЛИЦ!W231+'[2]1'!W231+'[2]2'!W231+'[2]3'!W231</f>
        <v>0</v>
      </c>
    </row>
    <row r="232" spans="1:23" ht="24.75" thickBot="1" x14ac:dyDescent="0.3">
      <c r="A232" s="32" t="s">
        <v>335</v>
      </c>
      <c r="B232" s="22" t="s">
        <v>336</v>
      </c>
      <c r="C232" s="34">
        <f>[2]ОП!C232+[2]МТТ!C232+[2]ПС!C232+[2]ЛИЦ!C232+'[2]1'!C232+'[2]2'!C232+'[2]3'!C232</f>
        <v>18</v>
      </c>
      <c r="D232" s="34">
        <f>[2]ОП!D232+[2]МТТ!D232+[2]ПС!D232+[2]ЛИЦ!D232+'[2]1'!D232+'[2]2'!D232+'[2]3'!D232</f>
        <v>2</v>
      </c>
      <c r="E232" s="34">
        <f>[2]ОП!E232+[2]МТТ!E232+[2]ПС!E232+[2]ЛИЦ!E232+'[2]1'!E232+'[2]2'!E232+'[2]3'!E232</f>
        <v>1</v>
      </c>
      <c r="F232" s="34">
        <f>[2]ОП!F232+[2]МТТ!F232+[2]ПС!F232+[2]ЛИЦ!F232+'[2]1'!F232+'[2]2'!F232+'[2]3'!F232</f>
        <v>11</v>
      </c>
      <c r="G232" s="34">
        <f>[2]ОП!G232+[2]МТТ!G232+[2]ПС!G232+[2]ЛИЦ!G232+'[2]1'!G232+'[2]2'!G232+'[2]3'!G232</f>
        <v>4</v>
      </c>
      <c r="H232" s="34">
        <f>[2]ОП!H232+[2]МТТ!H232+[2]ПС!H232+[2]ЛИЦ!H232+'[2]1'!H232+'[2]2'!H232+'[2]3'!H232</f>
        <v>0</v>
      </c>
      <c r="I232" s="34">
        <f>[2]ОП!I232+[2]МТТ!I232+[2]ПС!I232+[2]ЛИЦ!I232+'[2]1'!I232+'[2]2'!I232+'[2]3'!I232</f>
        <v>0</v>
      </c>
      <c r="J232" s="34">
        <f>[2]ОП!J232+[2]МТТ!J232+[2]ПС!J232+[2]ЛИЦ!J232+'[2]1'!J232+'[2]2'!J232+'[2]3'!J232</f>
        <v>0</v>
      </c>
      <c r="K232" s="34">
        <f>[2]ОП!K232+[2]МТТ!K232+[2]ПС!K232+[2]ЛИЦ!K232+'[2]1'!K232+'[2]2'!K232+'[2]3'!K232</f>
        <v>0</v>
      </c>
      <c r="L232" s="34">
        <f>[2]ОП!L232+[2]МТТ!L232+[2]ПС!L232+[2]ЛИЦ!L232+'[2]1'!L232+'[2]2'!L232+'[2]3'!L232</f>
        <v>0</v>
      </c>
      <c r="M232" s="34">
        <f>[2]ОП!M232+[2]МТТ!M232+[2]ПС!M232+[2]ЛИЦ!M232+'[2]1'!M232+'[2]2'!M232+'[2]3'!M232</f>
        <v>0</v>
      </c>
      <c r="N232" s="34">
        <f>[2]ОП!N232+[2]МТТ!N232+[2]ПС!N232+[2]ЛИЦ!N232+'[2]1'!N232+'[2]2'!N232+'[2]3'!N232</f>
        <v>0</v>
      </c>
      <c r="O232" s="34">
        <f>[2]ОП!O232+[2]МТТ!O232+[2]ПС!O232+[2]ЛИЦ!O232+'[2]1'!O232+'[2]2'!O232+'[2]3'!O232</f>
        <v>0</v>
      </c>
      <c r="P232" s="34">
        <f>[2]ОП!P232+[2]МТТ!P232+[2]ПС!P232+[2]ЛИЦ!P232+'[2]1'!P232+'[2]2'!P232+'[2]3'!P232</f>
        <v>0</v>
      </c>
      <c r="Q232" s="34">
        <f>[2]ОП!Q232+[2]МТТ!Q232+[2]ПС!Q232+[2]ЛИЦ!Q232+'[2]1'!Q232+'[2]2'!Q232+'[2]3'!Q232</f>
        <v>2</v>
      </c>
      <c r="R232" s="34">
        <f>[2]ОП!R232+[2]МТТ!R232+[2]ПС!R232+[2]ЛИЦ!R232+'[2]1'!R232+'[2]2'!R232+'[2]3'!R232</f>
        <v>8</v>
      </c>
      <c r="S232" s="34">
        <f>[2]ОП!S232+[2]МТТ!S232+[2]ПС!S232+[2]ЛИЦ!S232+'[2]1'!S232+'[2]2'!S232+'[2]3'!S232</f>
        <v>0</v>
      </c>
      <c r="T232" s="34">
        <f>[2]ОП!T232+[2]МТТ!T232+[2]ПС!T232+[2]ЛИЦ!T232+'[2]1'!T232+'[2]2'!T232+'[2]3'!T232</f>
        <v>0</v>
      </c>
      <c r="U232" s="34">
        <f>[2]ОП!U232+[2]МТТ!U232+[2]ПС!U232+[2]ЛИЦ!U232+'[2]1'!U232+'[2]2'!U232+'[2]3'!U232</f>
        <v>0</v>
      </c>
      <c r="V232" s="34">
        <f>[2]ОП!V232+[2]МТТ!V232+[2]ПС!V232+[2]ЛИЦ!V232+'[2]1'!V232+'[2]2'!V232+'[2]3'!V232</f>
        <v>8</v>
      </c>
      <c r="W232" s="34">
        <f>[2]ОП!W232+[2]МТТ!W232+[2]ПС!W232+[2]ЛИЦ!W232+'[2]1'!W232+'[2]2'!W232+'[2]3'!W232</f>
        <v>0</v>
      </c>
    </row>
    <row r="233" spans="1:23" ht="48.75" thickBot="1" x14ac:dyDescent="0.3">
      <c r="A233" s="39" t="s">
        <v>337</v>
      </c>
      <c r="B233" s="16" t="s">
        <v>338</v>
      </c>
      <c r="C233" s="35">
        <f>[2]ОП!C233+[2]МТТ!C233+[2]ПС!C233+[2]ЛИЦ!C233+'[2]1'!C233+'[2]2'!C233+'[2]3'!C233</f>
        <v>11</v>
      </c>
      <c r="D233" s="35">
        <f>[2]ОП!D233+[2]МТТ!D233+[2]ПС!D233+[2]ЛИЦ!D233+'[2]1'!D233+'[2]2'!D233+'[2]3'!D233</f>
        <v>0</v>
      </c>
      <c r="E233" s="35">
        <f>[2]ОП!E233+[2]МТТ!E233+[2]ПС!E233+[2]ЛИЦ!E233+'[2]1'!E233+'[2]2'!E233+'[2]3'!E233</f>
        <v>2</v>
      </c>
      <c r="F233" s="35">
        <f>[2]ОП!F233+[2]МТТ!F233+[2]ПС!F233+[2]ЛИЦ!F233+'[2]1'!F233+'[2]2'!F233+'[2]3'!F233</f>
        <v>5</v>
      </c>
      <c r="G233" s="35">
        <f>[2]ОП!G233+[2]МТТ!G233+[2]ПС!G233+[2]ЛИЦ!G233+'[2]1'!G233+'[2]2'!G233+'[2]3'!G233</f>
        <v>4</v>
      </c>
      <c r="H233" s="35">
        <f>[2]ОП!H233+[2]МТТ!H233+[2]ПС!H233+[2]ЛИЦ!H233+'[2]1'!H233+'[2]2'!H233+'[2]3'!H233</f>
        <v>0</v>
      </c>
      <c r="I233" s="35">
        <f>[2]ОП!I233+[2]МТТ!I233+[2]ПС!I233+[2]ЛИЦ!I233+'[2]1'!I233+'[2]2'!I233+'[2]3'!I233</f>
        <v>0</v>
      </c>
      <c r="J233" s="35">
        <f>[2]ОП!J233+[2]МТТ!J233+[2]ПС!J233+[2]ЛИЦ!J233+'[2]1'!J233+'[2]2'!J233+'[2]3'!J233</f>
        <v>0</v>
      </c>
      <c r="K233" s="35">
        <f>[2]ОП!K233+[2]МТТ!K233+[2]ПС!K233+[2]ЛИЦ!K233+'[2]1'!K233+'[2]2'!K233+'[2]3'!K233</f>
        <v>0</v>
      </c>
      <c r="L233" s="35">
        <f>[2]ОП!L233+[2]МТТ!L233+[2]ПС!L233+[2]ЛИЦ!L233+'[2]1'!L233+'[2]2'!L233+'[2]3'!L233</f>
        <v>0</v>
      </c>
      <c r="M233" s="35">
        <f>[2]ОП!M233+[2]МТТ!M233+[2]ПС!M233+[2]ЛИЦ!M233+'[2]1'!M233+'[2]2'!M233+'[2]3'!M233</f>
        <v>0</v>
      </c>
      <c r="N233" s="35">
        <f>[2]ОП!N233+[2]МТТ!N233+[2]ПС!N233+[2]ЛИЦ!N233+'[2]1'!N233+'[2]2'!N233+'[2]3'!N233</f>
        <v>0</v>
      </c>
      <c r="O233" s="35">
        <f>[2]ОП!O233+[2]МТТ!O233+[2]ПС!O233+[2]ЛИЦ!O233+'[2]1'!O233+'[2]2'!O233+'[2]3'!O233</f>
        <v>0</v>
      </c>
      <c r="P233" s="35">
        <f>[2]ОП!P233+[2]МТТ!P233+[2]ПС!P233+[2]ЛИЦ!P233+'[2]1'!P233+'[2]2'!P233+'[2]3'!P233</f>
        <v>0</v>
      </c>
      <c r="Q233" s="35">
        <f>[2]ОП!Q233+[2]МТТ!Q233+[2]ПС!Q233+[2]ЛИЦ!Q233+'[2]1'!Q233+'[2]2'!Q233+'[2]3'!Q233</f>
        <v>0</v>
      </c>
      <c r="R233" s="35">
        <f>[2]ОП!R233+[2]МТТ!R233+[2]ПС!R233+[2]ЛИЦ!R233+'[2]1'!R233+'[2]2'!R233+'[2]3'!R233</f>
        <v>0</v>
      </c>
      <c r="S233" s="35">
        <f>[2]ОП!S233+[2]МТТ!S233+[2]ПС!S233+[2]ЛИЦ!S233+'[2]1'!S233+'[2]2'!S233+'[2]3'!S233</f>
        <v>0</v>
      </c>
      <c r="T233" s="35">
        <f>[2]ОП!T233+[2]МТТ!T233+[2]ПС!T233+[2]ЛИЦ!T233+'[2]1'!T233+'[2]2'!T233+'[2]3'!T233</f>
        <v>0</v>
      </c>
      <c r="U233" s="35">
        <f>[2]ОП!U233+[2]МТТ!U233+[2]ПС!U233+[2]ЛИЦ!U233+'[2]1'!U233+'[2]2'!U233+'[2]3'!U233</f>
        <v>0</v>
      </c>
      <c r="V233" s="35">
        <f>[2]ОП!V233+[2]МТТ!V233+[2]ПС!V233+[2]ЛИЦ!V233+'[2]1'!V233+'[2]2'!V233+'[2]3'!V233</f>
        <v>11</v>
      </c>
      <c r="W233" s="35">
        <f>[2]ОП!W233+[2]МТТ!W233+[2]ПС!W233+[2]ЛИЦ!W233+'[2]1'!W233+'[2]2'!W233+'[2]3'!W233</f>
        <v>0</v>
      </c>
    </row>
    <row r="234" spans="1:23" ht="36.75" customHeight="1" thickBot="1" x14ac:dyDescent="0.3">
      <c r="A234" s="39" t="s">
        <v>339</v>
      </c>
      <c r="B234" s="16" t="s">
        <v>340</v>
      </c>
      <c r="C234" s="35">
        <f>[2]ОП!C234+[2]МТТ!C234+[2]ПС!C234+[2]ЛИЦ!C234+'[2]1'!C234+'[2]2'!C234+'[2]3'!C234</f>
        <v>334</v>
      </c>
      <c r="D234" s="35">
        <f>[2]ОП!D234+[2]МТТ!D234+[2]ПС!D234+[2]ЛИЦ!D234+'[2]1'!D234+'[2]2'!D234+'[2]3'!D234</f>
        <v>7</v>
      </c>
      <c r="E234" s="35">
        <f>[2]ОП!E234+[2]МТТ!E234+[2]ПС!E234+[2]ЛИЦ!E234+'[2]1'!E234+'[2]2'!E234+'[2]3'!E234</f>
        <v>19</v>
      </c>
      <c r="F234" s="35">
        <f>[2]ОП!F234+[2]МТТ!F234+[2]ПС!F234+[2]ЛИЦ!F234+'[2]1'!F234+'[2]2'!F234+'[2]3'!F234</f>
        <v>288</v>
      </c>
      <c r="G234" s="35">
        <f>[2]ОП!G234+[2]МТТ!G234+[2]ПС!G234+[2]ЛИЦ!G234+'[2]1'!G234+'[2]2'!G234+'[2]3'!G234</f>
        <v>20</v>
      </c>
      <c r="H234" s="35">
        <f>[2]ОП!H234+[2]МТТ!H234+[2]ПС!H234+[2]ЛИЦ!H234+'[2]1'!H234+'[2]2'!H234+'[2]3'!H234</f>
        <v>0</v>
      </c>
      <c r="I234" s="35">
        <f>[2]ОП!I234+[2]МТТ!I234+[2]ПС!I234+[2]ЛИЦ!I234+'[2]1'!I234+'[2]2'!I234+'[2]3'!I234</f>
        <v>1</v>
      </c>
      <c r="J234" s="35">
        <f>[2]ОП!J234+[2]МТТ!J234+[2]ПС!J234+[2]ЛИЦ!J234+'[2]1'!J234+'[2]2'!J234+'[2]3'!J234</f>
        <v>0</v>
      </c>
      <c r="K234" s="35">
        <f>[2]ОП!K234+[2]МТТ!K234+[2]ПС!K234+[2]ЛИЦ!K234+'[2]1'!K234+'[2]2'!K234+'[2]3'!K234</f>
        <v>12</v>
      </c>
      <c r="L234" s="35">
        <f>[2]ОП!L234+[2]МТТ!L234+[2]ПС!L234+[2]ЛИЦ!L234+'[2]1'!L234+'[2]2'!L234+'[2]3'!L234</f>
        <v>0</v>
      </c>
      <c r="M234" s="35">
        <f>[2]ОП!M234+[2]МТТ!M234+[2]ПС!M234+[2]ЛИЦ!M234+'[2]1'!M234+'[2]2'!M234+'[2]3'!M234</f>
        <v>0</v>
      </c>
      <c r="N234" s="35">
        <f>[2]ОП!N234+[2]МТТ!N234+[2]ПС!N234+[2]ЛИЦ!N234+'[2]1'!N234+'[2]2'!N234+'[2]3'!N234</f>
        <v>2</v>
      </c>
      <c r="O234" s="35">
        <f>[2]ОП!O234+[2]МТТ!O234+[2]ПС!O234+[2]ЛИЦ!O234+'[2]1'!O234+'[2]2'!O234+'[2]3'!O234</f>
        <v>58</v>
      </c>
      <c r="P234" s="35">
        <f>[2]ОП!P234+[2]МТТ!P234+[2]ПС!P234+[2]ЛИЦ!P234+'[2]1'!P234+'[2]2'!P234+'[2]3'!P234</f>
        <v>8</v>
      </c>
      <c r="Q234" s="35">
        <f>[2]ОП!Q234+[2]МТТ!Q234+[2]ПС!Q234+[2]ЛИЦ!Q234+'[2]1'!Q234+'[2]2'!Q234+'[2]3'!Q234</f>
        <v>27</v>
      </c>
      <c r="R234" s="35">
        <f>[2]ОП!R234+[2]МТТ!R234+[2]ПС!R234+[2]ЛИЦ!R234+'[2]1'!R234+'[2]2'!R234+'[2]3'!R234</f>
        <v>93</v>
      </c>
      <c r="S234" s="35">
        <f>[2]ОП!S234+[2]МТТ!S234+[2]ПС!S234+[2]ЛИЦ!S234+'[2]1'!S234+'[2]2'!S234+'[2]3'!S234</f>
        <v>42</v>
      </c>
      <c r="T234" s="35">
        <f>[2]ОП!T234+[2]МТТ!T234+[2]ПС!T234+[2]ЛИЦ!T234+'[2]1'!T234+'[2]2'!T234+'[2]3'!T234</f>
        <v>11</v>
      </c>
      <c r="U234" s="35">
        <f>[2]ОП!U234+[2]МТТ!U234+[2]ПС!U234+[2]ЛИЦ!U234+'[2]1'!U234+'[2]2'!U234+'[2]3'!U234</f>
        <v>38</v>
      </c>
      <c r="V234" s="35">
        <f>[2]ОП!V234+[2]МТТ!V234+[2]ПС!V234+[2]ЛИЦ!V234+'[2]1'!V234+'[2]2'!V234+'[2]3'!V234</f>
        <v>42</v>
      </c>
      <c r="W234" s="35">
        <f>[2]ОП!W234+[2]МТТ!W234+[2]ПС!W234+[2]ЛИЦ!W234+'[2]1'!W234+'[2]2'!W234+'[2]3'!W234</f>
        <v>0</v>
      </c>
    </row>
    <row r="235" spans="1:23" ht="24" x14ac:dyDescent="0.25">
      <c r="A235" s="200" t="s">
        <v>341</v>
      </c>
      <c r="B235" s="23" t="s">
        <v>342</v>
      </c>
      <c r="C235" s="230">
        <f>[2]ОП!C235+[2]МТТ!C235+[2]ПС!C235+[2]ЛИЦ!C235+'[2]1'!C235+'[2]2'!C235+'[2]3'!C235</f>
        <v>0</v>
      </c>
      <c r="D235" s="230">
        <f>[2]ОП!D235+[2]МТТ!D235+[2]ПС!D235+[2]ЛИЦ!D235+'[2]1'!D235+'[2]2'!D235+'[2]3'!D235</f>
        <v>0</v>
      </c>
      <c r="E235" s="230">
        <f>[2]ОП!E235+[2]МТТ!E235+[2]ПС!E235+[2]ЛИЦ!E235+'[2]1'!E235+'[2]2'!E235+'[2]3'!E235</f>
        <v>0</v>
      </c>
      <c r="F235" s="230">
        <f>[2]ОП!F235+[2]МТТ!F235+[2]ПС!F235+[2]ЛИЦ!F235+'[2]1'!F235+'[2]2'!F235+'[2]3'!F235</f>
        <v>0</v>
      </c>
      <c r="G235" s="230">
        <f>[2]ОП!G235+[2]МТТ!G235+[2]ПС!G235+[2]ЛИЦ!G235+'[2]1'!G235+'[2]2'!G235+'[2]3'!G235</f>
        <v>0</v>
      </c>
      <c r="H235" s="230">
        <f>[2]ОП!H235+[2]МТТ!H235+[2]ПС!H235+[2]ЛИЦ!H235+'[2]1'!H235+'[2]2'!H235+'[2]3'!H235</f>
        <v>0</v>
      </c>
      <c r="I235" s="230">
        <f>[2]ОП!I235+[2]МТТ!I235+[2]ПС!I235+[2]ЛИЦ!I235+'[2]1'!I235+'[2]2'!I235+'[2]3'!I235</f>
        <v>0</v>
      </c>
      <c r="J235" s="230">
        <f>[2]ОП!J235+[2]МТТ!J235+[2]ПС!J235+[2]ЛИЦ!J235+'[2]1'!J235+'[2]2'!J235+'[2]3'!J235</f>
        <v>0</v>
      </c>
      <c r="K235" s="230">
        <f>[2]ОП!K235+[2]МТТ!K235+[2]ПС!K235+[2]ЛИЦ!K235+'[2]1'!K235+'[2]2'!K235+'[2]3'!K235</f>
        <v>0</v>
      </c>
      <c r="L235" s="230">
        <f>[2]ОП!L235+[2]МТТ!L235+[2]ПС!L235+[2]ЛИЦ!L235+'[2]1'!L235+'[2]2'!L235+'[2]3'!L235</f>
        <v>0</v>
      </c>
      <c r="M235" s="230">
        <f>[2]ОП!M235+[2]МТТ!M235+[2]ПС!M235+[2]ЛИЦ!M235+'[2]1'!M235+'[2]2'!M235+'[2]3'!M235</f>
        <v>0</v>
      </c>
      <c r="N235" s="230">
        <f>[2]ОП!N235+[2]МТТ!N235+[2]ПС!N235+[2]ЛИЦ!N235+'[2]1'!N235+'[2]2'!N235+'[2]3'!N235</f>
        <v>0</v>
      </c>
      <c r="O235" s="230">
        <f>[2]ОП!O235+[2]МТТ!O235+[2]ПС!O235+[2]ЛИЦ!O235+'[2]1'!O235+'[2]2'!O235+'[2]3'!O235</f>
        <v>0</v>
      </c>
      <c r="P235" s="230">
        <f>[2]ОП!P235+[2]МТТ!P235+[2]ПС!P235+[2]ЛИЦ!P235+'[2]1'!P235+'[2]2'!P235+'[2]3'!P235</f>
        <v>0</v>
      </c>
      <c r="Q235" s="230">
        <f>[2]ОП!Q235+[2]МТТ!Q235+[2]ПС!Q235+[2]ЛИЦ!Q235+'[2]1'!Q235+'[2]2'!Q235+'[2]3'!Q235</f>
        <v>0</v>
      </c>
      <c r="R235" s="230">
        <f>[2]ОП!R235+[2]МТТ!R235+[2]ПС!R235+[2]ЛИЦ!R235+'[2]1'!R235+'[2]2'!R235+'[2]3'!R235</f>
        <v>0</v>
      </c>
      <c r="S235" s="230">
        <f>[2]ОП!S235+[2]МТТ!S235+[2]ПС!S235+[2]ЛИЦ!S235+'[2]1'!S235+'[2]2'!S235+'[2]3'!S235</f>
        <v>0</v>
      </c>
      <c r="T235" s="230">
        <f>[2]ОП!T235+[2]МТТ!T235+[2]ПС!T235+[2]ЛИЦ!T235+'[2]1'!T235+'[2]2'!T235+'[2]3'!T235</f>
        <v>0</v>
      </c>
      <c r="U235" s="230">
        <f>[2]ОП!U235+[2]МТТ!U235+[2]ПС!U235+[2]ЛИЦ!U235+'[2]1'!U235+'[2]2'!U235+'[2]3'!U235</f>
        <v>0</v>
      </c>
      <c r="V235" s="230">
        <f>[2]ОП!V235+[2]МТТ!V235+[2]ПС!V235+[2]ЛИЦ!V235+'[2]1'!V235+'[2]2'!V235+'[2]3'!V235</f>
        <v>0</v>
      </c>
      <c r="W235" s="230">
        <f>[2]ОП!W235+[2]МТТ!W235+[2]ПС!W235+[2]ЛИЦ!W235+'[2]1'!W235+'[2]2'!W235+'[2]3'!W235</f>
        <v>0</v>
      </c>
    </row>
    <row r="236" spans="1:23" ht="15.75" thickBot="1" x14ac:dyDescent="0.3">
      <c r="A236" s="201"/>
      <c r="B236" s="16" t="s">
        <v>343</v>
      </c>
      <c r="C236" s="231">
        <f>[2]ОП!C236+[2]МТТ!C236+[2]ПС!C236+[2]ЛИЦ!C236+'[2]1'!C236+'[2]2'!C236+'[2]3'!C236</f>
        <v>0</v>
      </c>
      <c r="D236" s="231">
        <f>[2]ОП!D236+[2]МТТ!D236+[2]ПС!D236+[2]ЛИЦ!D236+'[2]1'!D236+'[2]2'!D236+'[2]3'!D236</f>
        <v>0</v>
      </c>
      <c r="E236" s="231">
        <f>[2]ОП!E236+[2]МТТ!E236+[2]ПС!E236+[2]ЛИЦ!E236+'[2]1'!E236+'[2]2'!E236+'[2]3'!E236</f>
        <v>0</v>
      </c>
      <c r="F236" s="231">
        <f>[2]ОП!F236+[2]МТТ!F236+[2]ПС!F236+[2]ЛИЦ!F236+'[2]1'!F236+'[2]2'!F236+'[2]3'!F236</f>
        <v>0</v>
      </c>
      <c r="G236" s="231">
        <f>[2]ОП!G236+[2]МТТ!G236+[2]ПС!G236+[2]ЛИЦ!G236+'[2]1'!G236+'[2]2'!G236+'[2]3'!G236</f>
        <v>0</v>
      </c>
      <c r="H236" s="231">
        <f>[2]ОП!H236+[2]МТТ!H236+[2]ПС!H236+[2]ЛИЦ!H236+'[2]1'!H236+'[2]2'!H236+'[2]3'!H236</f>
        <v>0</v>
      </c>
      <c r="I236" s="231">
        <f>[2]ОП!I236+[2]МТТ!I236+[2]ПС!I236+[2]ЛИЦ!I236+'[2]1'!I236+'[2]2'!I236+'[2]3'!I236</f>
        <v>0</v>
      </c>
      <c r="J236" s="231">
        <f>[2]ОП!J236+[2]МТТ!J236+[2]ПС!J236+[2]ЛИЦ!J236+'[2]1'!J236+'[2]2'!J236+'[2]3'!J236</f>
        <v>0</v>
      </c>
      <c r="K236" s="231">
        <f>[2]ОП!K236+[2]МТТ!K236+[2]ПС!K236+[2]ЛИЦ!K236+'[2]1'!K236+'[2]2'!K236+'[2]3'!K236</f>
        <v>0</v>
      </c>
      <c r="L236" s="231">
        <f>[2]ОП!L236+[2]МТТ!L236+[2]ПС!L236+[2]ЛИЦ!L236+'[2]1'!L236+'[2]2'!L236+'[2]3'!L236</f>
        <v>0</v>
      </c>
      <c r="M236" s="231">
        <f>[2]ОП!M236+[2]МТТ!M236+[2]ПС!M236+[2]ЛИЦ!M236+'[2]1'!M236+'[2]2'!M236+'[2]3'!M236</f>
        <v>0</v>
      </c>
      <c r="N236" s="231">
        <f>[2]ОП!N236+[2]МТТ!N236+[2]ПС!N236+[2]ЛИЦ!N236+'[2]1'!N236+'[2]2'!N236+'[2]3'!N236</f>
        <v>0</v>
      </c>
      <c r="O236" s="231">
        <f>[2]ОП!O236+[2]МТТ!O236+[2]ПС!O236+[2]ЛИЦ!O236+'[2]1'!O236+'[2]2'!O236+'[2]3'!O236</f>
        <v>0</v>
      </c>
      <c r="P236" s="231">
        <f>[2]ОП!P236+[2]МТТ!P236+[2]ПС!P236+[2]ЛИЦ!P236+'[2]1'!P236+'[2]2'!P236+'[2]3'!P236</f>
        <v>0</v>
      </c>
      <c r="Q236" s="231">
        <f>[2]ОП!Q236+[2]МТТ!Q236+[2]ПС!Q236+[2]ЛИЦ!Q236+'[2]1'!Q236+'[2]2'!Q236+'[2]3'!Q236</f>
        <v>0</v>
      </c>
      <c r="R236" s="231">
        <f>[2]ОП!R236+[2]МТТ!R236+[2]ПС!R236+[2]ЛИЦ!R236+'[2]1'!R236+'[2]2'!R236+'[2]3'!R236</f>
        <v>0</v>
      </c>
      <c r="S236" s="231">
        <f>[2]ОП!S236+[2]МТТ!S236+[2]ПС!S236+[2]ЛИЦ!S236+'[2]1'!S236+'[2]2'!S236+'[2]3'!S236</f>
        <v>0</v>
      </c>
      <c r="T236" s="231">
        <f>[2]ОП!T236+[2]МТТ!T236+[2]ПС!T236+[2]ЛИЦ!T236+'[2]1'!T236+'[2]2'!T236+'[2]3'!T236</f>
        <v>0</v>
      </c>
      <c r="U236" s="231">
        <f>[2]ОП!U236+[2]МТТ!U236+[2]ПС!U236+[2]ЛИЦ!U236+'[2]1'!U236+'[2]2'!U236+'[2]3'!U236</f>
        <v>0</v>
      </c>
      <c r="V236" s="231">
        <f>[2]ОП!V236+[2]МТТ!V236+[2]ПС!V236+[2]ЛИЦ!V236+'[2]1'!V236+'[2]2'!V236+'[2]3'!V236</f>
        <v>0</v>
      </c>
      <c r="W236" s="231">
        <f>[2]ОП!W236+[2]МТТ!W236+[2]ПС!W236+[2]ЛИЦ!W236+'[2]1'!W236+'[2]2'!W236+'[2]3'!W236</f>
        <v>0</v>
      </c>
    </row>
    <row r="237" spans="1:23" ht="24.75" thickBot="1" x14ac:dyDescent="0.3">
      <c r="A237" s="39" t="s">
        <v>344</v>
      </c>
      <c r="B237" s="16" t="s">
        <v>345</v>
      </c>
      <c r="C237" s="36">
        <f>[2]ОП!C237+[2]МТТ!C237+[2]ПС!C237+[2]ЛИЦ!C237+'[2]1'!C237+'[2]2'!C237+'[2]3'!C237</f>
        <v>208</v>
      </c>
      <c r="D237" s="36">
        <f>[2]ОП!D237+[2]МТТ!D237+[2]ПС!D237+[2]ЛИЦ!D237+'[2]1'!D237+'[2]2'!D237+'[2]3'!D237</f>
        <v>5</v>
      </c>
      <c r="E237" s="36">
        <v>16</v>
      </c>
      <c r="F237" s="36">
        <f>[2]ОП!F237+[2]МТТ!F237+[2]ПС!F237+[2]ЛИЦ!F237+'[2]1'!F237+'[2]2'!F237+'[2]3'!F237</f>
        <v>187</v>
      </c>
      <c r="G237" s="36">
        <f>[2]ОП!G237+[2]МТТ!G237+[2]ПС!G237+[2]ЛИЦ!G237+'[2]1'!G237+'[2]2'!G237+'[2]3'!G237</f>
        <v>0</v>
      </c>
      <c r="H237" s="36">
        <f>[2]ОП!H237+[2]МТТ!H237+[2]ПС!H237+[2]ЛИЦ!H237+'[2]1'!H237+'[2]2'!H237+'[2]3'!H237</f>
        <v>0</v>
      </c>
      <c r="I237" s="36">
        <f>[2]ОП!I237+[2]МТТ!I237+[2]ПС!I237+[2]ЛИЦ!I237+'[2]1'!I237+'[2]2'!I237+'[2]3'!I237</f>
        <v>1</v>
      </c>
      <c r="J237" s="36">
        <f>[2]ОП!J237+[2]МТТ!J237+[2]ПС!J237+[2]ЛИЦ!J237+'[2]1'!J237+'[2]2'!J237+'[2]3'!J237</f>
        <v>0</v>
      </c>
      <c r="K237" s="36">
        <f>[2]ОП!K237+[2]МТТ!K237+[2]ПС!K237+[2]ЛИЦ!K237+'[2]1'!K237+'[2]2'!K237+'[2]3'!K237</f>
        <v>11</v>
      </c>
      <c r="L237" s="36">
        <f>[2]ОП!L237+[2]МТТ!L237+[2]ПС!L237+[2]ЛИЦ!L237+'[2]1'!L237+'[2]2'!L237+'[2]3'!L237</f>
        <v>0</v>
      </c>
      <c r="M237" s="36">
        <f>[2]ОП!M237+[2]МТТ!M237+[2]ПС!M237+[2]ЛИЦ!M237+'[2]1'!M237+'[2]2'!M237+'[2]3'!M237</f>
        <v>0</v>
      </c>
      <c r="N237" s="36">
        <f>[2]ОП!N237+[2]МТТ!N237+[2]ПС!N237+[2]ЛИЦ!N237+'[2]1'!N237+'[2]2'!N237+'[2]3'!N237</f>
        <v>2</v>
      </c>
      <c r="O237" s="36">
        <f>[2]ОП!O237+[2]МТТ!O237+[2]ПС!O237+[2]ЛИЦ!O237+'[2]1'!O237+'[2]2'!O237+'[2]3'!O237</f>
        <v>29</v>
      </c>
      <c r="P237" s="36">
        <f>[2]ОП!P237+[2]МТТ!P237+[2]ПС!P237+[2]ЛИЦ!P237+'[2]1'!P237+'[2]2'!P237+'[2]3'!P237</f>
        <v>9</v>
      </c>
      <c r="Q237" s="36">
        <f>[2]ОП!Q237+[2]МТТ!Q237+[2]ПС!Q237+[2]ЛИЦ!Q237+'[2]1'!Q237+'[2]2'!Q237+'[2]3'!Q237</f>
        <v>8</v>
      </c>
      <c r="R237" s="36">
        <f>[2]ОП!R237+[2]МТТ!R237+[2]ПС!R237+[2]ЛИЦ!R237+'[2]1'!R237+'[2]2'!R237+'[2]3'!R237</f>
        <v>73</v>
      </c>
      <c r="S237" s="36">
        <f>[2]ОП!S237+[2]МТТ!S237+[2]ПС!S237+[2]ЛИЦ!S237+'[2]1'!S237+'[2]2'!S237+'[2]3'!S237</f>
        <v>35</v>
      </c>
      <c r="T237" s="36">
        <f>[2]ОП!T237+[2]МТТ!T237+[2]ПС!T237+[2]ЛИЦ!T237+'[2]1'!T237+'[2]2'!T237+'[2]3'!T237</f>
        <v>8</v>
      </c>
      <c r="U237" s="36">
        <f>[2]ОП!U237+[2]МТТ!U237+[2]ПС!U237+[2]ЛИЦ!U237+'[2]1'!U237+'[2]2'!U237+'[2]3'!U237</f>
        <v>10</v>
      </c>
      <c r="V237" s="36">
        <f>[2]ОП!V237+[2]МТТ!V237+[2]ПС!V237+[2]ЛИЦ!V237+'[2]1'!V237+'[2]2'!V237+'[2]3'!V237</f>
        <v>22</v>
      </c>
      <c r="W237" s="36">
        <f>[2]ОП!W237+[2]МТТ!W237+[2]ПС!W237+[2]ЛИЦ!W237+'[2]1'!W237+'[2]2'!W237+'[2]3'!W237</f>
        <v>0</v>
      </c>
    </row>
    <row r="238" spans="1:23" ht="36.75" thickBot="1" x14ac:dyDescent="0.3">
      <c r="A238" s="39" t="s">
        <v>346</v>
      </c>
      <c r="B238" s="16" t="s">
        <v>347</v>
      </c>
      <c r="C238" s="2">
        <f>[2]ОП!C238+[2]МТТ!C238+[2]ПС!C238+[2]ЛИЦ!C238+'[2]1'!C238+'[2]2'!C238+'[2]3'!C238</f>
        <v>4</v>
      </c>
      <c r="D238" s="2">
        <f t="shared" ref="D238:W238" si="40">SUM(D239,D242,D245,D248,D251)</f>
        <v>0</v>
      </c>
      <c r="E238" s="2">
        <f t="shared" si="40"/>
        <v>0</v>
      </c>
      <c r="F238" s="2">
        <f t="shared" si="40"/>
        <v>4</v>
      </c>
      <c r="G238" s="2">
        <f t="shared" si="40"/>
        <v>0</v>
      </c>
      <c r="H238" s="2">
        <f t="shared" si="40"/>
        <v>0</v>
      </c>
      <c r="I238" s="2">
        <f t="shared" si="40"/>
        <v>0</v>
      </c>
      <c r="J238" s="2">
        <f t="shared" si="40"/>
        <v>0</v>
      </c>
      <c r="K238" s="2">
        <f t="shared" si="40"/>
        <v>0</v>
      </c>
      <c r="L238" s="2">
        <f t="shared" si="40"/>
        <v>0</v>
      </c>
      <c r="M238" s="2">
        <f t="shared" si="40"/>
        <v>0</v>
      </c>
      <c r="N238" s="2">
        <f t="shared" si="40"/>
        <v>0</v>
      </c>
      <c r="O238" s="2">
        <f t="shared" si="40"/>
        <v>1</v>
      </c>
      <c r="P238" s="2">
        <f t="shared" si="40"/>
        <v>0</v>
      </c>
      <c r="Q238" s="2">
        <f t="shared" si="40"/>
        <v>0</v>
      </c>
      <c r="R238" s="2">
        <f t="shared" si="40"/>
        <v>2</v>
      </c>
      <c r="S238" s="2">
        <f t="shared" si="40"/>
        <v>1</v>
      </c>
      <c r="T238" s="2">
        <f t="shared" si="40"/>
        <v>0</v>
      </c>
      <c r="U238" s="2">
        <f t="shared" si="40"/>
        <v>0</v>
      </c>
      <c r="V238" s="2">
        <f t="shared" si="40"/>
        <v>0</v>
      </c>
      <c r="W238" s="2">
        <f t="shared" si="40"/>
        <v>0</v>
      </c>
    </row>
    <row r="239" spans="1:23" ht="36.75" thickBot="1" x14ac:dyDescent="0.3">
      <c r="A239" s="32" t="s">
        <v>348</v>
      </c>
      <c r="B239" s="22" t="s">
        <v>349</v>
      </c>
      <c r="C239" s="1">
        <f>SUM(C240:C241)</f>
        <v>2</v>
      </c>
      <c r="D239" s="1">
        <f t="shared" ref="D239:W239" si="41">SUM(D240:D241)</f>
        <v>0</v>
      </c>
      <c r="E239" s="1">
        <f t="shared" si="41"/>
        <v>0</v>
      </c>
      <c r="F239" s="1">
        <f t="shared" si="41"/>
        <v>2</v>
      </c>
      <c r="G239" s="1">
        <f t="shared" si="41"/>
        <v>0</v>
      </c>
      <c r="H239" s="1">
        <f t="shared" si="41"/>
        <v>0</v>
      </c>
      <c r="I239" s="1">
        <f t="shared" si="41"/>
        <v>0</v>
      </c>
      <c r="J239" s="1">
        <f t="shared" si="41"/>
        <v>0</v>
      </c>
      <c r="K239" s="1">
        <f t="shared" si="41"/>
        <v>0</v>
      </c>
      <c r="L239" s="1">
        <f t="shared" si="41"/>
        <v>0</v>
      </c>
      <c r="M239" s="1">
        <f t="shared" si="41"/>
        <v>0</v>
      </c>
      <c r="N239" s="1">
        <f t="shared" si="41"/>
        <v>0</v>
      </c>
      <c r="O239" s="1">
        <f t="shared" si="41"/>
        <v>0</v>
      </c>
      <c r="P239" s="1">
        <f t="shared" si="41"/>
        <v>0</v>
      </c>
      <c r="Q239" s="1">
        <f t="shared" si="41"/>
        <v>0</v>
      </c>
      <c r="R239" s="1">
        <f t="shared" si="41"/>
        <v>2</v>
      </c>
      <c r="S239" s="1">
        <f t="shared" si="41"/>
        <v>0</v>
      </c>
      <c r="T239" s="1">
        <f t="shared" si="41"/>
        <v>0</v>
      </c>
      <c r="U239" s="1">
        <f t="shared" si="41"/>
        <v>0</v>
      </c>
      <c r="V239" s="1">
        <f t="shared" si="41"/>
        <v>0</v>
      </c>
      <c r="W239" s="1">
        <f t="shared" si="41"/>
        <v>0</v>
      </c>
    </row>
    <row r="240" spans="1:23" ht="15.75" thickBot="1" x14ac:dyDescent="0.3">
      <c r="A240" s="32" t="s">
        <v>350</v>
      </c>
      <c r="B240" s="22" t="s">
        <v>18</v>
      </c>
      <c r="C240" s="34">
        <f>[2]ОП!C240+[2]МТТ!C240+[2]ПС!C240+[2]ЛИЦ!C240+'[2]1'!C240+'[2]2'!C240</f>
        <v>0</v>
      </c>
      <c r="D240" s="34">
        <f>[2]ОП!D240+[2]МТТ!D240+[2]ПС!D240+[2]ЛИЦ!D240+'[2]1'!D240+'[2]2'!D240</f>
        <v>0</v>
      </c>
      <c r="E240" s="34">
        <f>[2]ОП!E240+[2]МТТ!E240+[2]ПС!E240+[2]ЛИЦ!E240+'[2]1'!E240+'[2]2'!E240</f>
        <v>0</v>
      </c>
      <c r="F240" s="34">
        <f>[2]ОП!F240+[2]МТТ!F240+[2]ПС!F240+[2]ЛИЦ!F240+'[2]1'!F240+'[2]2'!F240</f>
        <v>0</v>
      </c>
      <c r="G240" s="34">
        <f>[2]ОП!G240+[2]МТТ!G240+[2]ПС!G240+[2]ЛИЦ!G240+'[2]1'!G240+'[2]2'!G240</f>
        <v>0</v>
      </c>
      <c r="H240" s="34">
        <f>[2]ОП!H240+[2]МТТ!H240+[2]ПС!H240+[2]ЛИЦ!H240+'[2]1'!H240+'[2]2'!H240</f>
        <v>0</v>
      </c>
      <c r="I240" s="34">
        <f>[2]ОП!I240+[2]МТТ!I240+[2]ПС!I240+[2]ЛИЦ!I240+'[2]1'!I240+'[2]2'!I240</f>
        <v>0</v>
      </c>
      <c r="J240" s="34">
        <f>[2]ОП!J240+[2]МТТ!J240+[2]ПС!J240+[2]ЛИЦ!J240+'[2]1'!J240+'[2]2'!J240</f>
        <v>0</v>
      </c>
      <c r="K240" s="34">
        <f>[2]ОП!K240+[2]МТТ!K240+[2]ПС!K240+[2]ЛИЦ!K240+'[2]1'!K240+'[2]2'!K240</f>
        <v>0</v>
      </c>
      <c r="L240" s="34">
        <f>[2]ОП!L240+[2]МТТ!L240+[2]ПС!L240+[2]ЛИЦ!L240+'[2]1'!L240+'[2]2'!L240</f>
        <v>0</v>
      </c>
      <c r="M240" s="34">
        <f>[2]ОП!M240+[2]МТТ!M240+[2]ПС!M240+[2]ЛИЦ!M240+'[2]1'!M240+'[2]2'!M240</f>
        <v>0</v>
      </c>
      <c r="N240" s="34">
        <f>[2]ОП!N240+[2]МТТ!N240+[2]ПС!N240+[2]ЛИЦ!N240+'[2]1'!N240+'[2]2'!N240</f>
        <v>0</v>
      </c>
      <c r="O240" s="34">
        <f>[2]ОП!O240+[2]МТТ!O240+[2]ПС!O240+[2]ЛИЦ!O240+'[2]1'!O240+'[2]2'!O240</f>
        <v>0</v>
      </c>
      <c r="P240" s="34">
        <f>[2]ОП!P240+[2]МТТ!P240+[2]ПС!P240+[2]ЛИЦ!P240+'[2]1'!P240+'[2]2'!P240</f>
        <v>0</v>
      </c>
      <c r="Q240" s="34">
        <f>[2]ОП!Q240+[2]МТТ!Q240+[2]ПС!Q240+[2]ЛИЦ!Q240+'[2]1'!Q240+'[2]2'!Q240</f>
        <v>0</v>
      </c>
      <c r="R240" s="34">
        <f>[2]ОП!R240+[2]МТТ!R240+[2]ПС!R240+[2]ЛИЦ!R240+'[2]1'!R240+'[2]2'!R240</f>
        <v>0</v>
      </c>
      <c r="S240" s="34">
        <f>[2]ОП!S240+[2]МТТ!S240+[2]ПС!S240+[2]ЛИЦ!S240+'[2]1'!S240+'[2]2'!S240</f>
        <v>0</v>
      </c>
      <c r="T240" s="34">
        <f>[2]ОП!T240+[2]МТТ!T240+[2]ПС!T240+[2]ЛИЦ!T240+'[2]1'!T240+'[2]2'!T240</f>
        <v>0</v>
      </c>
      <c r="U240" s="34">
        <f>[2]ОП!U240+[2]МТТ!U240+[2]ПС!U240+[2]ЛИЦ!U240+'[2]1'!U240+'[2]2'!U240</f>
        <v>0</v>
      </c>
      <c r="V240" s="34">
        <f>[2]ОП!V240+[2]МТТ!V240+[2]ПС!V240+[2]ЛИЦ!V240+'[2]1'!V240+'[2]2'!V240</f>
        <v>0</v>
      </c>
      <c r="W240" s="34">
        <f>[2]ОП!W240+[2]МТТ!W240+[2]ПС!W240+[2]ЛИЦ!W240+'[2]1'!W240+'[2]2'!W240</f>
        <v>0</v>
      </c>
    </row>
    <row r="241" spans="1:23" ht="15.75" thickBot="1" x14ac:dyDescent="0.3">
      <c r="A241" s="32" t="s">
        <v>351</v>
      </c>
      <c r="B241" s="22" t="s">
        <v>57</v>
      </c>
      <c r="C241" s="34">
        <f>[2]ОП!C241+[2]МТТ!C241+[2]ПС!C241+[2]ЛИЦ!C241+'[2]1'!C241+'[2]2'!C241</f>
        <v>2</v>
      </c>
      <c r="D241" s="34">
        <f>[2]ОП!D241+[2]МТТ!D241+[2]ПС!D241+[2]ЛИЦ!D241+'[2]1'!D241+'[2]2'!D241</f>
        <v>0</v>
      </c>
      <c r="E241" s="34">
        <f>[2]ОП!E241+[2]МТТ!E241+[2]ПС!E241+[2]ЛИЦ!E241+'[2]1'!E241+'[2]2'!E241</f>
        <v>0</v>
      </c>
      <c r="F241" s="34">
        <f>[2]ОП!F241+[2]МТТ!F241+[2]ПС!F241+[2]ЛИЦ!F241+'[2]1'!F241+'[2]2'!F241</f>
        <v>2</v>
      </c>
      <c r="G241" s="34">
        <f>[2]ОП!G241+[2]МТТ!G241+[2]ПС!G241+[2]ЛИЦ!G241+'[2]1'!G241+'[2]2'!G241</f>
        <v>0</v>
      </c>
      <c r="H241" s="34">
        <f>[2]ОП!H241+[2]МТТ!H241+[2]ПС!H241+[2]ЛИЦ!H241+'[2]1'!H241+'[2]2'!H241</f>
        <v>0</v>
      </c>
      <c r="I241" s="34">
        <f>[2]ОП!I241+[2]МТТ!I241+[2]ПС!I241+[2]ЛИЦ!I241+'[2]1'!I241+'[2]2'!I241</f>
        <v>0</v>
      </c>
      <c r="J241" s="34">
        <f>[2]ОП!J241+[2]МТТ!J241+[2]ПС!J241+[2]ЛИЦ!J241+'[2]1'!J241+'[2]2'!J241</f>
        <v>0</v>
      </c>
      <c r="K241" s="34">
        <f>[2]ОП!K241+[2]МТТ!K241+[2]ПС!K241+[2]ЛИЦ!K241+'[2]1'!K241+'[2]2'!K241</f>
        <v>0</v>
      </c>
      <c r="L241" s="34">
        <f>[2]ОП!L241+[2]МТТ!L241+[2]ПС!L241+[2]ЛИЦ!L241+'[2]1'!L241+'[2]2'!L241</f>
        <v>0</v>
      </c>
      <c r="M241" s="34">
        <f>[2]ОП!M241+[2]МТТ!M241+[2]ПС!M241+[2]ЛИЦ!M241+'[2]1'!M241+'[2]2'!M241</f>
        <v>0</v>
      </c>
      <c r="N241" s="34">
        <f>[2]ОП!N241+[2]МТТ!N241+[2]ПС!N241+[2]ЛИЦ!N241+'[2]1'!N241+'[2]2'!N241</f>
        <v>0</v>
      </c>
      <c r="O241" s="34">
        <f>[2]ОП!O241+[2]МТТ!O241+[2]ПС!O241+[2]ЛИЦ!O241+'[2]1'!O241+'[2]2'!O241</f>
        <v>0</v>
      </c>
      <c r="P241" s="34">
        <f>[2]ОП!P241+[2]МТТ!P241+[2]ПС!P241+[2]ЛИЦ!P241+'[2]1'!P241+'[2]2'!P241</f>
        <v>0</v>
      </c>
      <c r="Q241" s="34">
        <f>[2]ОП!Q241+[2]МТТ!Q241+[2]ПС!Q241+[2]ЛИЦ!Q241+'[2]1'!Q241+'[2]2'!Q241</f>
        <v>0</v>
      </c>
      <c r="R241" s="34">
        <f>[2]ОП!R241+[2]МТТ!R241+[2]ПС!R241+[2]ЛИЦ!R241+'[2]1'!R241+'[2]2'!R241</f>
        <v>2</v>
      </c>
      <c r="S241" s="34">
        <f>[2]ОП!S241+[2]МТТ!S241+[2]ПС!S241+[2]ЛИЦ!S241+'[2]1'!S241+'[2]2'!S241</f>
        <v>0</v>
      </c>
      <c r="T241" s="34">
        <f>[2]ОП!T241+[2]МТТ!T241+[2]ПС!T241+[2]ЛИЦ!T241+'[2]1'!T241+'[2]2'!T241</f>
        <v>0</v>
      </c>
      <c r="U241" s="34">
        <f>[2]ОП!U241+[2]МТТ!U241+[2]ПС!U241+[2]ЛИЦ!U241+'[2]1'!U241+'[2]2'!U241</f>
        <v>0</v>
      </c>
      <c r="V241" s="34">
        <f>[2]ОП!V241+[2]МТТ!V241+[2]ПС!V241+[2]ЛИЦ!V241+'[2]1'!V241+'[2]2'!V241</f>
        <v>0</v>
      </c>
      <c r="W241" s="34">
        <f>[2]ОП!W241+[2]МТТ!W241+[2]ПС!W241+[2]ЛИЦ!W241+'[2]1'!W241+'[2]2'!W241</f>
        <v>0</v>
      </c>
    </row>
    <row r="242" spans="1:23" ht="24.75" thickBot="1" x14ac:dyDescent="0.3">
      <c r="A242" s="32" t="s">
        <v>352</v>
      </c>
      <c r="B242" s="22" t="s">
        <v>353</v>
      </c>
      <c r="C242" s="1">
        <f>SUM(C243:C244)</f>
        <v>2</v>
      </c>
      <c r="D242" s="1">
        <f t="shared" ref="D242:W242" si="42">SUM(D243:D244)</f>
        <v>0</v>
      </c>
      <c r="E242" s="1">
        <f t="shared" si="42"/>
        <v>0</v>
      </c>
      <c r="F242" s="1">
        <f t="shared" si="42"/>
        <v>2</v>
      </c>
      <c r="G242" s="1">
        <f t="shared" si="42"/>
        <v>0</v>
      </c>
      <c r="H242" s="1">
        <f t="shared" si="42"/>
        <v>0</v>
      </c>
      <c r="I242" s="1">
        <f t="shared" si="42"/>
        <v>0</v>
      </c>
      <c r="J242" s="1">
        <f t="shared" si="42"/>
        <v>0</v>
      </c>
      <c r="K242" s="1">
        <f t="shared" si="42"/>
        <v>0</v>
      </c>
      <c r="L242" s="1">
        <f t="shared" si="42"/>
        <v>0</v>
      </c>
      <c r="M242" s="1">
        <f t="shared" si="42"/>
        <v>0</v>
      </c>
      <c r="N242" s="1">
        <f t="shared" si="42"/>
        <v>0</v>
      </c>
      <c r="O242" s="1">
        <f t="shared" si="42"/>
        <v>1</v>
      </c>
      <c r="P242" s="1">
        <f t="shared" si="42"/>
        <v>0</v>
      </c>
      <c r="Q242" s="1">
        <f t="shared" si="42"/>
        <v>0</v>
      </c>
      <c r="R242" s="1">
        <f t="shared" si="42"/>
        <v>0</v>
      </c>
      <c r="S242" s="1">
        <f t="shared" si="42"/>
        <v>1</v>
      </c>
      <c r="T242" s="1">
        <f t="shared" si="42"/>
        <v>0</v>
      </c>
      <c r="U242" s="1">
        <f t="shared" si="42"/>
        <v>0</v>
      </c>
      <c r="V242" s="1">
        <f t="shared" si="42"/>
        <v>0</v>
      </c>
      <c r="W242" s="1">
        <f t="shared" si="42"/>
        <v>0</v>
      </c>
    </row>
    <row r="243" spans="1:23" ht="15.75" thickBot="1" x14ac:dyDescent="0.3">
      <c r="A243" s="32" t="s">
        <v>354</v>
      </c>
      <c r="B243" s="22" t="s">
        <v>18</v>
      </c>
      <c r="C243" s="34">
        <f>[2]ОП!C243+[2]МТТ!C243+[2]ПС!C243+[2]ЛИЦ!C243+'[2]1'!C243+'[2]2'!C243</f>
        <v>2</v>
      </c>
      <c r="D243" s="34">
        <f>[2]ОП!D243+[2]МТТ!D243+[2]ПС!D243+[2]ЛИЦ!D243+'[2]1'!D243+'[2]2'!D243</f>
        <v>0</v>
      </c>
      <c r="E243" s="34">
        <f>[2]ОП!E243+[2]МТТ!E243+[2]ПС!E243+[2]ЛИЦ!E243+'[2]1'!E243+'[2]2'!E243</f>
        <v>0</v>
      </c>
      <c r="F243" s="34">
        <f>[2]ОП!F243+[2]МТТ!F243+[2]ПС!F243+[2]ЛИЦ!F243+'[2]1'!F243+'[2]2'!F243</f>
        <v>2</v>
      </c>
      <c r="G243" s="34">
        <f>[2]ОП!G243+[2]МТТ!G243+[2]ПС!G243+[2]ЛИЦ!G243+'[2]1'!G243+'[2]2'!G243</f>
        <v>0</v>
      </c>
      <c r="H243" s="34">
        <f>[2]ОП!H243+[2]МТТ!H243+[2]ПС!H243+[2]ЛИЦ!H243+'[2]1'!H243+'[2]2'!H243</f>
        <v>0</v>
      </c>
      <c r="I243" s="34">
        <f>[2]ОП!I243+[2]МТТ!I243+[2]ПС!I243+[2]ЛИЦ!I243+'[2]1'!I243+'[2]2'!I243</f>
        <v>0</v>
      </c>
      <c r="J243" s="34">
        <f>[2]ОП!J243+[2]МТТ!J243+[2]ПС!J243+[2]ЛИЦ!J243+'[2]1'!J243+'[2]2'!J243</f>
        <v>0</v>
      </c>
      <c r="K243" s="34">
        <f>[2]ОП!K243+[2]МТТ!K243+[2]ПС!K243+[2]ЛИЦ!K243+'[2]1'!K243+'[2]2'!K243</f>
        <v>0</v>
      </c>
      <c r="L243" s="34">
        <f>[2]ОП!L243+[2]МТТ!L243+[2]ПС!L243+[2]ЛИЦ!L243+'[2]1'!L243+'[2]2'!L243</f>
        <v>0</v>
      </c>
      <c r="M243" s="34">
        <f>[2]ОП!M243+[2]МТТ!M243+[2]ПС!M243+[2]ЛИЦ!M243+'[2]1'!M243+'[2]2'!M243</f>
        <v>0</v>
      </c>
      <c r="N243" s="34">
        <f>[2]ОП!N243+[2]МТТ!N243+[2]ПС!N243+[2]ЛИЦ!N243+'[2]1'!N243+'[2]2'!N243</f>
        <v>0</v>
      </c>
      <c r="O243" s="34">
        <f>[2]ОП!O243+[2]МТТ!O243+[2]ПС!O243+[2]ЛИЦ!O243+'[2]1'!O243+'[2]2'!O243</f>
        <v>1</v>
      </c>
      <c r="P243" s="34">
        <f>[2]ОП!P243+[2]МТТ!P243+[2]ПС!P243+[2]ЛИЦ!P243+'[2]1'!P243+'[2]2'!P243</f>
        <v>0</v>
      </c>
      <c r="Q243" s="34">
        <f>[2]ОП!Q243+[2]МТТ!Q243+[2]ПС!Q243+[2]ЛИЦ!Q243+'[2]1'!Q243+'[2]2'!Q243</f>
        <v>0</v>
      </c>
      <c r="R243" s="34">
        <f>[2]ОП!R243+[2]МТТ!R243+[2]ПС!R243+[2]ЛИЦ!R243+'[2]1'!R243+'[2]2'!R243</f>
        <v>0</v>
      </c>
      <c r="S243" s="34">
        <f>[2]ОП!S243+[2]МТТ!S243+[2]ПС!S243+[2]ЛИЦ!S243+'[2]1'!S243+'[2]2'!S243</f>
        <v>1</v>
      </c>
      <c r="T243" s="34">
        <f>[2]ОП!T243+[2]МТТ!T243+[2]ПС!T243+[2]ЛИЦ!T243+'[2]1'!T243+'[2]2'!T243</f>
        <v>0</v>
      </c>
      <c r="U243" s="34">
        <f>[2]ОП!U243+[2]МТТ!U243+[2]ПС!U243+[2]ЛИЦ!U243+'[2]1'!U243+'[2]2'!U243</f>
        <v>0</v>
      </c>
      <c r="V243" s="34">
        <f>[2]ОП!V243+[2]МТТ!V243+[2]ПС!V243+[2]ЛИЦ!V243+'[2]1'!V243+'[2]2'!V243</f>
        <v>0</v>
      </c>
      <c r="W243" s="34">
        <f>[2]ОП!W243+[2]МТТ!W243+[2]ПС!W243+[2]ЛИЦ!W243+'[2]1'!W243+'[2]2'!W243</f>
        <v>0</v>
      </c>
    </row>
    <row r="244" spans="1:23" ht="15.75" thickBot="1" x14ac:dyDescent="0.3">
      <c r="A244" s="32" t="s">
        <v>355</v>
      </c>
      <c r="B244" s="22" t="s">
        <v>57</v>
      </c>
      <c r="C244" s="34">
        <f>[2]ОП!C244+[2]МТТ!C244+[2]ПС!C244+[2]ЛИЦ!C244+'[2]1'!C244+'[2]2'!C244</f>
        <v>0</v>
      </c>
      <c r="D244" s="34">
        <f>[2]ОП!D244+[2]МТТ!D244+[2]ПС!D244+[2]ЛИЦ!D244+'[2]1'!D244+'[2]2'!D244</f>
        <v>0</v>
      </c>
      <c r="E244" s="34">
        <f>[2]ОП!E244+[2]МТТ!E244+[2]ПС!E244+[2]ЛИЦ!E244+'[2]1'!E244+'[2]2'!E244</f>
        <v>0</v>
      </c>
      <c r="F244" s="34">
        <f>[2]ОП!F244+[2]МТТ!F244+[2]ПС!F244+[2]ЛИЦ!F244+'[2]1'!F244+'[2]2'!F244</f>
        <v>0</v>
      </c>
      <c r="G244" s="34">
        <f>[2]ОП!G244+[2]МТТ!G244+[2]ПС!G244+[2]ЛИЦ!G244+'[2]1'!G244+'[2]2'!G244</f>
        <v>0</v>
      </c>
      <c r="H244" s="34">
        <f>[2]ОП!H244+[2]МТТ!H244+[2]ПС!H244+[2]ЛИЦ!H244+'[2]1'!H244+'[2]2'!H244</f>
        <v>0</v>
      </c>
      <c r="I244" s="34">
        <f>[2]ОП!I244+[2]МТТ!I244+[2]ПС!I244+[2]ЛИЦ!I244+'[2]1'!I244+'[2]2'!I244</f>
        <v>0</v>
      </c>
      <c r="J244" s="34">
        <f>[2]ОП!J244+[2]МТТ!J244+[2]ПС!J244+[2]ЛИЦ!J244+'[2]1'!J244+'[2]2'!J244</f>
        <v>0</v>
      </c>
      <c r="K244" s="34">
        <f>[2]ОП!K244+[2]МТТ!K244+[2]ПС!K244+[2]ЛИЦ!K244+'[2]1'!K244+'[2]2'!K244</f>
        <v>0</v>
      </c>
      <c r="L244" s="34">
        <f>[2]ОП!L244+[2]МТТ!L244+[2]ПС!L244+[2]ЛИЦ!L244+'[2]1'!L244+'[2]2'!L244</f>
        <v>0</v>
      </c>
      <c r="M244" s="34">
        <f>[2]ОП!M244+[2]МТТ!M244+[2]ПС!M244+[2]ЛИЦ!M244+'[2]1'!M244+'[2]2'!M244</f>
        <v>0</v>
      </c>
      <c r="N244" s="34">
        <f>[2]ОП!N244+[2]МТТ!N244+[2]ПС!N244+[2]ЛИЦ!N244+'[2]1'!N244+'[2]2'!N244</f>
        <v>0</v>
      </c>
      <c r="O244" s="34">
        <f>[2]ОП!O244+[2]МТТ!O244+[2]ПС!O244+[2]ЛИЦ!O244+'[2]1'!O244+'[2]2'!O244</f>
        <v>0</v>
      </c>
      <c r="P244" s="34">
        <f>[2]ОП!P244+[2]МТТ!P244+[2]ПС!P244+[2]ЛИЦ!P244+'[2]1'!P244+'[2]2'!P244</f>
        <v>0</v>
      </c>
      <c r="Q244" s="34">
        <f>[2]ОП!Q244+[2]МТТ!Q244+[2]ПС!Q244+[2]ЛИЦ!Q244+'[2]1'!Q244+'[2]2'!Q244</f>
        <v>0</v>
      </c>
      <c r="R244" s="34">
        <f>[2]ОП!R244+[2]МТТ!R244+[2]ПС!R244+[2]ЛИЦ!R244+'[2]1'!R244+'[2]2'!R244</f>
        <v>0</v>
      </c>
      <c r="S244" s="34">
        <f>[2]ОП!S244+[2]МТТ!S244+[2]ПС!S244+[2]ЛИЦ!S244+'[2]1'!S244+'[2]2'!S244</f>
        <v>0</v>
      </c>
      <c r="T244" s="34">
        <f>[2]ОП!T244+[2]МТТ!T244+[2]ПС!T244+[2]ЛИЦ!T244+'[2]1'!T244+'[2]2'!T244</f>
        <v>0</v>
      </c>
      <c r="U244" s="34">
        <f>[2]ОП!U244+[2]МТТ!U244+[2]ПС!U244+[2]ЛИЦ!U244+'[2]1'!U244+'[2]2'!U244</f>
        <v>0</v>
      </c>
      <c r="V244" s="34">
        <f>[2]ОП!V244+[2]МТТ!V244+[2]ПС!V244+[2]ЛИЦ!V244+'[2]1'!V244+'[2]2'!V244</f>
        <v>0</v>
      </c>
      <c r="W244" s="34">
        <f>[2]ОП!W244+[2]МТТ!W244+[2]ПС!W244+[2]ЛИЦ!W244+'[2]1'!W244+'[2]2'!W244</f>
        <v>0</v>
      </c>
    </row>
    <row r="245" spans="1:23" ht="15.75" thickBot="1" x14ac:dyDescent="0.3">
      <c r="A245" s="32" t="s">
        <v>356</v>
      </c>
      <c r="B245" s="22" t="s">
        <v>357</v>
      </c>
      <c r="C245" s="1">
        <f>SUM(C246:C247)</f>
        <v>0</v>
      </c>
      <c r="D245" s="1">
        <f t="shared" ref="D245:W245" si="43">SUM(D246:D247)</f>
        <v>0</v>
      </c>
      <c r="E245" s="1">
        <f t="shared" si="43"/>
        <v>0</v>
      </c>
      <c r="F245" s="1">
        <f t="shared" si="43"/>
        <v>0</v>
      </c>
      <c r="G245" s="1">
        <f t="shared" si="43"/>
        <v>0</v>
      </c>
      <c r="H245" s="1">
        <f t="shared" si="43"/>
        <v>0</v>
      </c>
      <c r="I245" s="1">
        <f t="shared" si="43"/>
        <v>0</v>
      </c>
      <c r="J245" s="1">
        <f t="shared" si="43"/>
        <v>0</v>
      </c>
      <c r="K245" s="1">
        <f t="shared" si="43"/>
        <v>0</v>
      </c>
      <c r="L245" s="1">
        <f t="shared" si="43"/>
        <v>0</v>
      </c>
      <c r="M245" s="1">
        <f t="shared" si="43"/>
        <v>0</v>
      </c>
      <c r="N245" s="1">
        <f t="shared" si="43"/>
        <v>0</v>
      </c>
      <c r="O245" s="1">
        <f t="shared" si="43"/>
        <v>0</v>
      </c>
      <c r="P245" s="1">
        <f t="shared" si="43"/>
        <v>0</v>
      </c>
      <c r="Q245" s="1">
        <f t="shared" si="43"/>
        <v>0</v>
      </c>
      <c r="R245" s="1">
        <f t="shared" si="43"/>
        <v>0</v>
      </c>
      <c r="S245" s="1">
        <f t="shared" si="43"/>
        <v>0</v>
      </c>
      <c r="T245" s="1">
        <f t="shared" si="43"/>
        <v>0</v>
      </c>
      <c r="U245" s="1">
        <f t="shared" si="43"/>
        <v>0</v>
      </c>
      <c r="V245" s="1">
        <f t="shared" si="43"/>
        <v>0</v>
      </c>
      <c r="W245" s="1">
        <f t="shared" si="43"/>
        <v>0</v>
      </c>
    </row>
    <row r="246" spans="1:23" ht="15.75" thickBot="1" x14ac:dyDescent="0.3">
      <c r="A246" s="32" t="s">
        <v>358</v>
      </c>
      <c r="B246" s="22" t="s">
        <v>18</v>
      </c>
      <c r="C246" s="34">
        <f>[2]ОП!C246+[2]МТТ!C246+[2]ПС!C246+[2]ЛИЦ!C246+'[2]1'!C246+'[2]2'!C246</f>
        <v>0</v>
      </c>
      <c r="D246" s="34">
        <f>[2]ОП!D246+[2]МТТ!D246+[2]ПС!D246+[2]ЛИЦ!D246+'[2]1'!D246+'[2]2'!D246</f>
        <v>0</v>
      </c>
      <c r="E246" s="34">
        <f>[2]ОП!E246+[2]МТТ!E246+[2]ПС!E246+[2]ЛИЦ!E246+'[2]1'!E246+'[2]2'!E246</f>
        <v>0</v>
      </c>
      <c r="F246" s="34">
        <f>[2]ОП!F246+[2]МТТ!F246+[2]ПС!F246+[2]ЛИЦ!F246+'[2]1'!F246+'[2]2'!F246</f>
        <v>0</v>
      </c>
      <c r="G246" s="34">
        <f>[2]ОП!G246+[2]МТТ!G246+[2]ПС!G246+[2]ЛИЦ!G246+'[2]1'!G246+'[2]2'!G246</f>
        <v>0</v>
      </c>
      <c r="H246" s="34">
        <f>[2]ОП!H246+[2]МТТ!H246+[2]ПС!H246+[2]ЛИЦ!H246+'[2]1'!H246+'[2]2'!H246</f>
        <v>0</v>
      </c>
      <c r="I246" s="34">
        <f>[2]ОП!I246+[2]МТТ!I246+[2]ПС!I246+[2]ЛИЦ!I246+'[2]1'!I246+'[2]2'!I246</f>
        <v>0</v>
      </c>
      <c r="J246" s="34">
        <f>[2]ОП!J246+[2]МТТ!J246+[2]ПС!J246+[2]ЛИЦ!J246+'[2]1'!J246+'[2]2'!J246</f>
        <v>0</v>
      </c>
      <c r="K246" s="34">
        <f>[2]ОП!K246+[2]МТТ!K246+[2]ПС!K246+[2]ЛИЦ!K246+'[2]1'!K246+'[2]2'!K246</f>
        <v>0</v>
      </c>
      <c r="L246" s="34">
        <f>[2]ОП!L246+[2]МТТ!L246+[2]ПС!L246+[2]ЛИЦ!L246+'[2]1'!L246+'[2]2'!L246</f>
        <v>0</v>
      </c>
      <c r="M246" s="34">
        <f>[2]ОП!M246+[2]МТТ!M246+[2]ПС!M246+[2]ЛИЦ!M246+'[2]1'!M246+'[2]2'!M246</f>
        <v>0</v>
      </c>
      <c r="N246" s="34">
        <f>[2]ОП!N246+[2]МТТ!N246+[2]ПС!N246+[2]ЛИЦ!N246+'[2]1'!N246+'[2]2'!N246</f>
        <v>0</v>
      </c>
      <c r="O246" s="34">
        <f>[2]ОП!O246+[2]МТТ!O246+[2]ПС!O246+[2]ЛИЦ!O246+'[2]1'!O246+'[2]2'!O246</f>
        <v>0</v>
      </c>
      <c r="P246" s="34">
        <f>[2]ОП!P246+[2]МТТ!P246+[2]ПС!P246+[2]ЛИЦ!P246+'[2]1'!P246+'[2]2'!P246</f>
        <v>0</v>
      </c>
      <c r="Q246" s="34">
        <f>[2]ОП!Q246+[2]МТТ!Q246+[2]ПС!Q246+[2]ЛИЦ!Q246+'[2]1'!Q246+'[2]2'!Q246</f>
        <v>0</v>
      </c>
      <c r="R246" s="34">
        <f>[2]ОП!R246+[2]МТТ!R246+[2]ПС!R246+[2]ЛИЦ!R246+'[2]1'!R246+'[2]2'!R246</f>
        <v>0</v>
      </c>
      <c r="S246" s="34">
        <f>[2]ОП!S246+[2]МТТ!S246+[2]ПС!S246+[2]ЛИЦ!S246+'[2]1'!S246+'[2]2'!S246</f>
        <v>0</v>
      </c>
      <c r="T246" s="34">
        <f>[2]ОП!T246+[2]МТТ!T246+[2]ПС!T246+[2]ЛИЦ!T246+'[2]1'!T246+'[2]2'!T246</f>
        <v>0</v>
      </c>
      <c r="U246" s="34">
        <f>[2]ОП!U246+[2]МТТ!U246+[2]ПС!U246+[2]ЛИЦ!U246+'[2]1'!U246+'[2]2'!U246</f>
        <v>0</v>
      </c>
      <c r="V246" s="34">
        <f>[2]ОП!V246+[2]МТТ!V246+[2]ПС!V246+[2]ЛИЦ!V246+'[2]1'!V246+'[2]2'!V246</f>
        <v>0</v>
      </c>
      <c r="W246" s="34">
        <f>[2]ОП!W246+[2]МТТ!W246+[2]ПС!W246+[2]ЛИЦ!W246+'[2]1'!W246+'[2]2'!W246</f>
        <v>0</v>
      </c>
    </row>
    <row r="247" spans="1:23" ht="15.75" thickBot="1" x14ac:dyDescent="0.3">
      <c r="A247" s="32" t="s">
        <v>359</v>
      </c>
      <c r="B247" s="22" t="s">
        <v>57</v>
      </c>
      <c r="C247" s="34">
        <f>[2]ОП!C247+[2]МТТ!C247+[2]ПС!C247+[2]ЛИЦ!C247+'[2]1'!C247+'[2]2'!C247</f>
        <v>0</v>
      </c>
      <c r="D247" s="34">
        <f>[2]ОП!D247+[2]МТТ!D247+[2]ПС!D247+[2]ЛИЦ!D247+'[2]1'!D247+'[2]2'!D247</f>
        <v>0</v>
      </c>
      <c r="E247" s="34">
        <f>[2]ОП!E247+[2]МТТ!E247+[2]ПС!E247+[2]ЛИЦ!E247+'[2]1'!E247+'[2]2'!E247</f>
        <v>0</v>
      </c>
      <c r="F247" s="34">
        <f>[2]ОП!F247+[2]МТТ!F247+[2]ПС!F247+[2]ЛИЦ!F247+'[2]1'!F247+'[2]2'!F247</f>
        <v>0</v>
      </c>
      <c r="G247" s="34">
        <f>[2]ОП!G247+[2]МТТ!G247+[2]ПС!G247+[2]ЛИЦ!G247+'[2]1'!G247+'[2]2'!G247</f>
        <v>0</v>
      </c>
      <c r="H247" s="34">
        <f>[2]ОП!H247+[2]МТТ!H247+[2]ПС!H247+[2]ЛИЦ!H247+'[2]1'!H247+'[2]2'!H247</f>
        <v>0</v>
      </c>
      <c r="I247" s="34">
        <f>[2]ОП!I247+[2]МТТ!I247+[2]ПС!I247+[2]ЛИЦ!I247+'[2]1'!I247+'[2]2'!I247</f>
        <v>0</v>
      </c>
      <c r="J247" s="34">
        <f>[2]ОП!J247+[2]МТТ!J247+[2]ПС!J247+[2]ЛИЦ!J247+'[2]1'!J247+'[2]2'!J247</f>
        <v>0</v>
      </c>
      <c r="K247" s="34">
        <f>[2]ОП!K247+[2]МТТ!K247+[2]ПС!K247+[2]ЛИЦ!K247+'[2]1'!K247+'[2]2'!K247</f>
        <v>0</v>
      </c>
      <c r="L247" s="34">
        <f>[2]ОП!L247+[2]МТТ!L247+[2]ПС!L247+[2]ЛИЦ!L247+'[2]1'!L247+'[2]2'!L247</f>
        <v>0</v>
      </c>
      <c r="M247" s="34">
        <f>[2]ОП!M247+[2]МТТ!M247+[2]ПС!M247+[2]ЛИЦ!M247+'[2]1'!M247+'[2]2'!M247</f>
        <v>0</v>
      </c>
      <c r="N247" s="34">
        <f>[2]ОП!N247+[2]МТТ!N247+[2]ПС!N247+[2]ЛИЦ!N247+'[2]1'!N247+'[2]2'!N247</f>
        <v>0</v>
      </c>
      <c r="O247" s="34">
        <f>[2]ОП!O247+[2]МТТ!O247+[2]ПС!O247+[2]ЛИЦ!O247+'[2]1'!O247+'[2]2'!O247</f>
        <v>0</v>
      </c>
      <c r="P247" s="34">
        <f>[2]ОП!P247+[2]МТТ!P247+[2]ПС!P247+[2]ЛИЦ!P247+'[2]1'!P247+'[2]2'!P247</f>
        <v>0</v>
      </c>
      <c r="Q247" s="34">
        <f>[2]ОП!Q247+[2]МТТ!Q247+[2]ПС!Q247+[2]ЛИЦ!Q247+'[2]1'!Q247+'[2]2'!Q247</f>
        <v>0</v>
      </c>
      <c r="R247" s="34">
        <f>[2]ОП!R247+[2]МТТ!R247+[2]ПС!R247+[2]ЛИЦ!R247+'[2]1'!R247+'[2]2'!R247</f>
        <v>0</v>
      </c>
      <c r="S247" s="34">
        <f>[2]ОП!S247+[2]МТТ!S247+[2]ПС!S247+[2]ЛИЦ!S247+'[2]1'!S247+'[2]2'!S247</f>
        <v>0</v>
      </c>
      <c r="T247" s="34">
        <f>[2]ОП!T247+[2]МТТ!T247+[2]ПС!T247+[2]ЛИЦ!T247+'[2]1'!T247+'[2]2'!T247</f>
        <v>0</v>
      </c>
      <c r="U247" s="34">
        <f>[2]ОП!U247+[2]МТТ!U247+[2]ПС!U247+[2]ЛИЦ!U247+'[2]1'!U247+'[2]2'!U247</f>
        <v>0</v>
      </c>
      <c r="V247" s="34">
        <f>[2]ОП!V247+[2]МТТ!V247+[2]ПС!V247+[2]ЛИЦ!V247+'[2]1'!V247+'[2]2'!V247</f>
        <v>0</v>
      </c>
      <c r="W247" s="34">
        <f>[2]ОП!W247+[2]МТТ!W247+[2]ПС!W247+[2]ЛИЦ!W247+'[2]1'!W247+'[2]2'!W247</f>
        <v>0</v>
      </c>
    </row>
    <row r="248" spans="1:23" ht="24.75" thickBot="1" x14ac:dyDescent="0.3">
      <c r="A248" s="32" t="s">
        <v>360</v>
      </c>
      <c r="B248" s="22" t="s">
        <v>361</v>
      </c>
      <c r="C248" s="1">
        <f>SUM(C249:C250)</f>
        <v>0</v>
      </c>
      <c r="D248" s="1">
        <f t="shared" ref="D248:W248" si="44">SUM(D249:D250)</f>
        <v>0</v>
      </c>
      <c r="E248" s="1">
        <f t="shared" si="44"/>
        <v>0</v>
      </c>
      <c r="F248" s="1">
        <f t="shared" si="44"/>
        <v>0</v>
      </c>
      <c r="G248" s="1">
        <f t="shared" si="44"/>
        <v>0</v>
      </c>
      <c r="H248" s="1">
        <f t="shared" si="44"/>
        <v>0</v>
      </c>
      <c r="I248" s="1">
        <f t="shared" si="44"/>
        <v>0</v>
      </c>
      <c r="J248" s="1">
        <f t="shared" si="44"/>
        <v>0</v>
      </c>
      <c r="K248" s="1">
        <f t="shared" si="44"/>
        <v>0</v>
      </c>
      <c r="L248" s="1">
        <f t="shared" si="44"/>
        <v>0</v>
      </c>
      <c r="M248" s="1">
        <f t="shared" si="44"/>
        <v>0</v>
      </c>
      <c r="N248" s="1">
        <f t="shared" si="44"/>
        <v>0</v>
      </c>
      <c r="O248" s="1">
        <f t="shared" si="44"/>
        <v>0</v>
      </c>
      <c r="P248" s="1">
        <f t="shared" si="44"/>
        <v>0</v>
      </c>
      <c r="Q248" s="1">
        <f t="shared" si="44"/>
        <v>0</v>
      </c>
      <c r="R248" s="1">
        <f t="shared" si="44"/>
        <v>0</v>
      </c>
      <c r="S248" s="1">
        <f t="shared" si="44"/>
        <v>0</v>
      </c>
      <c r="T248" s="1">
        <f t="shared" si="44"/>
        <v>0</v>
      </c>
      <c r="U248" s="1">
        <f t="shared" si="44"/>
        <v>0</v>
      </c>
      <c r="V248" s="1">
        <f t="shared" si="44"/>
        <v>0</v>
      </c>
      <c r="W248" s="1">
        <f t="shared" si="44"/>
        <v>0</v>
      </c>
    </row>
    <row r="249" spans="1:23" ht="15.75" thickBot="1" x14ac:dyDescent="0.3">
      <c r="A249" s="32" t="s">
        <v>362</v>
      </c>
      <c r="B249" s="22" t="s">
        <v>18</v>
      </c>
      <c r="C249" s="34">
        <f>[2]ОП!C249+[2]МТТ!C249+[2]ПС!C249+[2]ЛИЦ!C249+'[2]1'!C249+'[2]2'!C249</f>
        <v>0</v>
      </c>
      <c r="D249" s="34">
        <f>[2]ОП!D249+[2]МТТ!D249+[2]ПС!D249+[2]ЛИЦ!D249+'[2]1'!D249+'[2]2'!D249</f>
        <v>0</v>
      </c>
      <c r="E249" s="34">
        <f>[2]ОП!E249+[2]МТТ!E249+[2]ПС!E249+[2]ЛИЦ!E249+'[2]1'!E249+'[2]2'!E249</f>
        <v>0</v>
      </c>
      <c r="F249" s="34">
        <f>[2]ОП!F249+[2]МТТ!F249+[2]ПС!F249+[2]ЛИЦ!F249+'[2]1'!F249+'[2]2'!F249</f>
        <v>0</v>
      </c>
      <c r="G249" s="34">
        <f>[2]ОП!G249+[2]МТТ!G249+[2]ПС!G249+[2]ЛИЦ!G249+'[2]1'!G249+'[2]2'!G249</f>
        <v>0</v>
      </c>
      <c r="H249" s="34">
        <f>[2]ОП!H249+[2]МТТ!H249+[2]ПС!H249+[2]ЛИЦ!H249+'[2]1'!H249+'[2]2'!H249</f>
        <v>0</v>
      </c>
      <c r="I249" s="34">
        <f>[2]ОП!I249+[2]МТТ!I249+[2]ПС!I249+[2]ЛИЦ!I249+'[2]1'!I249+'[2]2'!I249</f>
        <v>0</v>
      </c>
      <c r="J249" s="34">
        <f>[2]ОП!J249+[2]МТТ!J249+[2]ПС!J249+[2]ЛИЦ!J249+'[2]1'!J249+'[2]2'!J249</f>
        <v>0</v>
      </c>
      <c r="K249" s="34">
        <f>[2]ОП!K249+[2]МТТ!K249+[2]ПС!K249+[2]ЛИЦ!K249+'[2]1'!K249+'[2]2'!K249</f>
        <v>0</v>
      </c>
      <c r="L249" s="34">
        <f>[2]ОП!L249+[2]МТТ!L249+[2]ПС!L249+[2]ЛИЦ!L249+'[2]1'!L249+'[2]2'!L249</f>
        <v>0</v>
      </c>
      <c r="M249" s="34">
        <f>[2]ОП!M249+[2]МТТ!M249+[2]ПС!M249+[2]ЛИЦ!M249+'[2]1'!M249+'[2]2'!M249</f>
        <v>0</v>
      </c>
      <c r="N249" s="34">
        <f>[2]ОП!N249+[2]МТТ!N249+[2]ПС!N249+[2]ЛИЦ!N249+'[2]1'!N249+'[2]2'!N249</f>
        <v>0</v>
      </c>
      <c r="O249" s="34">
        <f>[2]ОП!O249+[2]МТТ!O249+[2]ПС!O249+[2]ЛИЦ!O249+'[2]1'!O249+'[2]2'!O249</f>
        <v>0</v>
      </c>
      <c r="P249" s="34">
        <f>[2]ОП!P249+[2]МТТ!P249+[2]ПС!P249+[2]ЛИЦ!P249+'[2]1'!P249+'[2]2'!P249</f>
        <v>0</v>
      </c>
      <c r="Q249" s="34">
        <f>[2]ОП!Q249+[2]МТТ!Q249+[2]ПС!Q249+[2]ЛИЦ!Q249+'[2]1'!Q249+'[2]2'!Q249</f>
        <v>0</v>
      </c>
      <c r="R249" s="34">
        <f>[2]ОП!R249+[2]МТТ!R249+[2]ПС!R249+[2]ЛИЦ!R249+'[2]1'!R249+'[2]2'!R249</f>
        <v>0</v>
      </c>
      <c r="S249" s="34">
        <f>[2]ОП!S249+[2]МТТ!S249+[2]ПС!S249+[2]ЛИЦ!S249+'[2]1'!S249+'[2]2'!S249</f>
        <v>0</v>
      </c>
      <c r="T249" s="34">
        <f>[2]ОП!T249+[2]МТТ!T249+[2]ПС!T249+[2]ЛИЦ!T249+'[2]1'!T249+'[2]2'!T249</f>
        <v>0</v>
      </c>
      <c r="U249" s="34">
        <f>[2]ОП!U249+[2]МТТ!U249+[2]ПС!U249+[2]ЛИЦ!U249+'[2]1'!U249+'[2]2'!U249</f>
        <v>0</v>
      </c>
      <c r="V249" s="34">
        <f>[2]ОП!V249+[2]МТТ!V249+[2]ПС!V249+[2]ЛИЦ!V249+'[2]1'!V249+'[2]2'!V249</f>
        <v>0</v>
      </c>
      <c r="W249" s="34">
        <f>[2]ОП!W249+[2]МТТ!W249+[2]ПС!W249+[2]ЛИЦ!W249+'[2]1'!W249+'[2]2'!W249</f>
        <v>0</v>
      </c>
    </row>
    <row r="250" spans="1:23" ht="15.75" thickBot="1" x14ac:dyDescent="0.3">
      <c r="A250" s="32" t="s">
        <v>363</v>
      </c>
      <c r="B250" s="22" t="s">
        <v>57</v>
      </c>
      <c r="C250" s="34">
        <f>[2]ОП!C250+[2]МТТ!C250+[2]ПС!C250+[2]ЛИЦ!C250+'[2]1'!C250+'[2]2'!C250</f>
        <v>0</v>
      </c>
      <c r="D250" s="34">
        <f>[2]ОП!D250+[2]МТТ!D250+[2]ПС!D250+[2]ЛИЦ!D250+'[2]1'!D250+'[2]2'!D250</f>
        <v>0</v>
      </c>
      <c r="E250" s="34">
        <f>[2]ОП!E250+[2]МТТ!E250+[2]ПС!E250+[2]ЛИЦ!E250+'[2]1'!E250+'[2]2'!E250</f>
        <v>0</v>
      </c>
      <c r="F250" s="34">
        <f>[2]ОП!F250+[2]МТТ!F250+[2]ПС!F250+[2]ЛИЦ!F250+'[2]1'!F250+'[2]2'!F250</f>
        <v>0</v>
      </c>
      <c r="G250" s="34">
        <f>[2]ОП!G250+[2]МТТ!G250+[2]ПС!G250+[2]ЛИЦ!G250+'[2]1'!G250+'[2]2'!G250</f>
        <v>0</v>
      </c>
      <c r="H250" s="34">
        <f>[2]ОП!H250+[2]МТТ!H250+[2]ПС!H250+[2]ЛИЦ!H250+'[2]1'!H250+'[2]2'!H250</f>
        <v>0</v>
      </c>
      <c r="I250" s="34">
        <f>[2]ОП!I250+[2]МТТ!I250+[2]ПС!I250+[2]ЛИЦ!I250+'[2]1'!I250+'[2]2'!I250</f>
        <v>0</v>
      </c>
      <c r="J250" s="34">
        <f>[2]ОП!J250+[2]МТТ!J250+[2]ПС!J250+[2]ЛИЦ!J250+'[2]1'!J250+'[2]2'!J250</f>
        <v>0</v>
      </c>
      <c r="K250" s="34">
        <f>[2]ОП!K250+[2]МТТ!K250+[2]ПС!K250+[2]ЛИЦ!K250+'[2]1'!K250+'[2]2'!K250</f>
        <v>0</v>
      </c>
      <c r="L250" s="34">
        <f>[2]ОП!L250+[2]МТТ!L250+[2]ПС!L250+[2]ЛИЦ!L250+'[2]1'!L250+'[2]2'!L250</f>
        <v>0</v>
      </c>
      <c r="M250" s="34">
        <f>[2]ОП!M250+[2]МТТ!M250+[2]ПС!M250+[2]ЛИЦ!M250+'[2]1'!M250+'[2]2'!M250</f>
        <v>0</v>
      </c>
      <c r="N250" s="34">
        <f>[2]ОП!N250+[2]МТТ!N250+[2]ПС!N250+[2]ЛИЦ!N250+'[2]1'!N250+'[2]2'!N250</f>
        <v>0</v>
      </c>
      <c r="O250" s="34">
        <f>[2]ОП!O250+[2]МТТ!O250+[2]ПС!O250+[2]ЛИЦ!O250+'[2]1'!O250+'[2]2'!O250</f>
        <v>0</v>
      </c>
      <c r="P250" s="34">
        <f>[2]ОП!P250+[2]МТТ!P250+[2]ПС!P250+[2]ЛИЦ!P250+'[2]1'!P250+'[2]2'!P250</f>
        <v>0</v>
      </c>
      <c r="Q250" s="34">
        <f>[2]ОП!Q250+[2]МТТ!Q250+[2]ПС!Q250+[2]ЛИЦ!Q250+'[2]1'!Q250+'[2]2'!Q250</f>
        <v>0</v>
      </c>
      <c r="R250" s="34">
        <f>[2]ОП!R250+[2]МТТ!R250+[2]ПС!R250+[2]ЛИЦ!R250+'[2]1'!R250+'[2]2'!R250</f>
        <v>0</v>
      </c>
      <c r="S250" s="34">
        <f>[2]ОП!S250+[2]МТТ!S250+[2]ПС!S250+[2]ЛИЦ!S250+'[2]1'!S250+'[2]2'!S250</f>
        <v>0</v>
      </c>
      <c r="T250" s="34">
        <f>[2]ОП!T250+[2]МТТ!T250+[2]ПС!T250+[2]ЛИЦ!T250+'[2]1'!T250+'[2]2'!T250</f>
        <v>0</v>
      </c>
      <c r="U250" s="34">
        <f>[2]ОП!U250+[2]МТТ!U250+[2]ПС!U250+[2]ЛИЦ!U250+'[2]1'!U250+'[2]2'!U250</f>
        <v>0</v>
      </c>
      <c r="V250" s="34">
        <f>[2]ОП!V250+[2]МТТ!V250+[2]ПС!V250+[2]ЛИЦ!V250+'[2]1'!V250+'[2]2'!V250</f>
        <v>0</v>
      </c>
      <c r="W250" s="34">
        <f>[2]ОП!W250+[2]МТТ!W250+[2]ПС!W250+[2]ЛИЦ!W250+'[2]1'!W250+'[2]2'!W250</f>
        <v>0</v>
      </c>
    </row>
    <row r="251" spans="1:23" ht="24.75" thickBot="1" x14ac:dyDescent="0.3">
      <c r="A251" s="32" t="s">
        <v>364</v>
      </c>
      <c r="B251" s="22" t="s">
        <v>365</v>
      </c>
      <c r="C251" s="1">
        <f>SUM(C252:C253)</f>
        <v>0</v>
      </c>
      <c r="D251" s="1">
        <f t="shared" ref="D251:W251" si="45">SUM(D252:D253)</f>
        <v>0</v>
      </c>
      <c r="E251" s="1">
        <f t="shared" si="45"/>
        <v>0</v>
      </c>
      <c r="F251" s="1">
        <f t="shared" si="45"/>
        <v>0</v>
      </c>
      <c r="G251" s="1">
        <f t="shared" si="45"/>
        <v>0</v>
      </c>
      <c r="H251" s="1">
        <f t="shared" si="45"/>
        <v>0</v>
      </c>
      <c r="I251" s="1">
        <f t="shared" si="45"/>
        <v>0</v>
      </c>
      <c r="J251" s="1">
        <f t="shared" si="45"/>
        <v>0</v>
      </c>
      <c r="K251" s="1">
        <f t="shared" si="45"/>
        <v>0</v>
      </c>
      <c r="L251" s="1">
        <f t="shared" si="45"/>
        <v>0</v>
      </c>
      <c r="M251" s="1">
        <f t="shared" si="45"/>
        <v>0</v>
      </c>
      <c r="N251" s="1">
        <f t="shared" si="45"/>
        <v>0</v>
      </c>
      <c r="O251" s="1">
        <f t="shared" si="45"/>
        <v>0</v>
      </c>
      <c r="P251" s="1">
        <f t="shared" si="45"/>
        <v>0</v>
      </c>
      <c r="Q251" s="1">
        <f t="shared" si="45"/>
        <v>0</v>
      </c>
      <c r="R251" s="1">
        <f t="shared" si="45"/>
        <v>0</v>
      </c>
      <c r="S251" s="1">
        <f t="shared" si="45"/>
        <v>0</v>
      </c>
      <c r="T251" s="1">
        <f t="shared" si="45"/>
        <v>0</v>
      </c>
      <c r="U251" s="1">
        <f t="shared" si="45"/>
        <v>0</v>
      </c>
      <c r="V251" s="1">
        <f t="shared" si="45"/>
        <v>0</v>
      </c>
      <c r="W251" s="1">
        <f t="shared" si="45"/>
        <v>0</v>
      </c>
    </row>
    <row r="252" spans="1:23" ht="15.75" thickBot="1" x14ac:dyDescent="0.3">
      <c r="A252" s="32" t="s">
        <v>366</v>
      </c>
      <c r="B252" s="22" t="s">
        <v>18</v>
      </c>
      <c r="C252" s="34">
        <f>[2]ОП!C252+[2]МТТ!C252+[2]ПС!C252+[2]ЛИЦ!C252+'[2]1'!C252+'[2]2'!C252</f>
        <v>0</v>
      </c>
      <c r="D252" s="34">
        <f>[2]ОП!D252+[2]МТТ!D252+[2]ПС!D252+[2]ЛИЦ!D252+'[2]1'!D252+'[2]2'!D252</f>
        <v>0</v>
      </c>
      <c r="E252" s="34">
        <f>[2]ОП!E252+[2]МТТ!E252+[2]ПС!E252+[2]ЛИЦ!E252+'[2]1'!E252+'[2]2'!E252</f>
        <v>0</v>
      </c>
      <c r="F252" s="34">
        <f>[2]ОП!F252+[2]МТТ!F252+[2]ПС!F252+[2]ЛИЦ!F252+'[2]1'!F252+'[2]2'!F252</f>
        <v>0</v>
      </c>
      <c r="G252" s="34">
        <f>[2]ОП!G252+[2]МТТ!G252+[2]ПС!G252+[2]ЛИЦ!G252+'[2]1'!G252+'[2]2'!G252</f>
        <v>0</v>
      </c>
      <c r="H252" s="34">
        <f>[2]ОП!H252+[2]МТТ!H252+[2]ПС!H252+[2]ЛИЦ!H252+'[2]1'!H252+'[2]2'!H252</f>
        <v>0</v>
      </c>
      <c r="I252" s="34">
        <f>[2]ОП!I252+[2]МТТ!I252+[2]ПС!I252+[2]ЛИЦ!I252+'[2]1'!I252+'[2]2'!I252</f>
        <v>0</v>
      </c>
      <c r="J252" s="34">
        <f>[2]ОП!J252+[2]МТТ!J252+[2]ПС!J252+[2]ЛИЦ!J252+'[2]1'!J252+'[2]2'!J252</f>
        <v>0</v>
      </c>
      <c r="K252" s="34">
        <f>[2]ОП!K252+[2]МТТ!K252+[2]ПС!K252+[2]ЛИЦ!K252+'[2]1'!K252+'[2]2'!K252</f>
        <v>0</v>
      </c>
      <c r="L252" s="34">
        <f>[2]ОП!L252+[2]МТТ!L252+[2]ПС!L252+[2]ЛИЦ!L252+'[2]1'!L252+'[2]2'!L252</f>
        <v>0</v>
      </c>
      <c r="M252" s="34">
        <f>[2]ОП!M252+[2]МТТ!M252+[2]ПС!M252+[2]ЛИЦ!M252+'[2]1'!M252+'[2]2'!M252</f>
        <v>0</v>
      </c>
      <c r="N252" s="34">
        <f>[2]ОП!N252+[2]МТТ!N252+[2]ПС!N252+[2]ЛИЦ!N252+'[2]1'!N252+'[2]2'!N252</f>
        <v>0</v>
      </c>
      <c r="O252" s="34">
        <f>[2]ОП!O252+[2]МТТ!O252+[2]ПС!O252+[2]ЛИЦ!O252+'[2]1'!O252+'[2]2'!O252</f>
        <v>0</v>
      </c>
      <c r="P252" s="34">
        <f>[2]ОП!P252+[2]МТТ!P252+[2]ПС!P252+[2]ЛИЦ!P252+'[2]1'!P252+'[2]2'!P252</f>
        <v>0</v>
      </c>
      <c r="Q252" s="34">
        <f>[2]ОП!Q252+[2]МТТ!Q252+[2]ПС!Q252+[2]ЛИЦ!Q252+'[2]1'!Q252+'[2]2'!Q252</f>
        <v>0</v>
      </c>
      <c r="R252" s="34">
        <f>[2]ОП!R252+[2]МТТ!R252+[2]ПС!R252+[2]ЛИЦ!R252+'[2]1'!R252+'[2]2'!R252</f>
        <v>0</v>
      </c>
      <c r="S252" s="34">
        <f>[2]ОП!S252+[2]МТТ!S252+[2]ПС!S252+[2]ЛИЦ!S252+'[2]1'!S252+'[2]2'!S252</f>
        <v>0</v>
      </c>
      <c r="T252" s="34">
        <f>[2]ОП!T252+[2]МТТ!T252+[2]ПС!T252+[2]ЛИЦ!T252+'[2]1'!T252+'[2]2'!T252</f>
        <v>0</v>
      </c>
      <c r="U252" s="34">
        <f>[2]ОП!U252+[2]МТТ!U252+[2]ПС!U252+[2]ЛИЦ!U252+'[2]1'!U252+'[2]2'!U252</f>
        <v>0</v>
      </c>
      <c r="V252" s="34">
        <f>[2]ОП!V252+[2]МТТ!V252+[2]ПС!V252+[2]ЛИЦ!V252+'[2]1'!V252+'[2]2'!V252</f>
        <v>0</v>
      </c>
      <c r="W252" s="34">
        <f>[2]ОП!W252+[2]МТТ!W252+[2]ПС!W252+[2]ЛИЦ!W252+'[2]1'!W252+'[2]2'!W252</f>
        <v>0</v>
      </c>
    </row>
    <row r="253" spans="1:23" ht="15.75" thickBot="1" x14ac:dyDescent="0.3">
      <c r="A253" s="32" t="s">
        <v>367</v>
      </c>
      <c r="B253" s="22" t="s">
        <v>57</v>
      </c>
      <c r="C253" s="34">
        <f>[2]ОП!C253+[2]МТТ!C253+[2]ПС!C253+[2]ЛИЦ!C253+'[2]1'!C253+'[2]2'!C253</f>
        <v>0</v>
      </c>
      <c r="D253" s="34">
        <f>[2]ОП!D253+[2]МТТ!D253+[2]ПС!D253+[2]ЛИЦ!D253+'[2]1'!D253+'[2]2'!D253</f>
        <v>0</v>
      </c>
      <c r="E253" s="34">
        <f>[2]ОП!E253+[2]МТТ!E253+[2]ПС!E253+[2]ЛИЦ!E253+'[2]1'!E253+'[2]2'!E253</f>
        <v>0</v>
      </c>
      <c r="F253" s="34">
        <f>[2]ОП!F253+[2]МТТ!F253+[2]ПС!F253+[2]ЛИЦ!F253+'[2]1'!F253+'[2]2'!F253</f>
        <v>0</v>
      </c>
      <c r="G253" s="34">
        <f>[2]ОП!G253+[2]МТТ!G253+[2]ПС!G253+[2]ЛИЦ!G253+'[2]1'!G253+'[2]2'!G253</f>
        <v>0</v>
      </c>
      <c r="H253" s="34">
        <f>[2]ОП!H253+[2]МТТ!H253+[2]ПС!H253+[2]ЛИЦ!H253+'[2]1'!H253+'[2]2'!H253</f>
        <v>0</v>
      </c>
      <c r="I253" s="34">
        <f>[2]ОП!I253+[2]МТТ!I253+[2]ПС!I253+[2]ЛИЦ!I253+'[2]1'!I253+'[2]2'!I253</f>
        <v>0</v>
      </c>
      <c r="J253" s="34">
        <f>[2]ОП!J253+[2]МТТ!J253+[2]ПС!J253+[2]ЛИЦ!J253+'[2]1'!J253+'[2]2'!J253</f>
        <v>0</v>
      </c>
      <c r="K253" s="34">
        <f>[2]ОП!K253+[2]МТТ!K253+[2]ПС!K253+[2]ЛИЦ!K253+'[2]1'!K253+'[2]2'!K253</f>
        <v>0</v>
      </c>
      <c r="L253" s="34">
        <f>[2]ОП!L253+[2]МТТ!L253+[2]ПС!L253+[2]ЛИЦ!L253+'[2]1'!L253+'[2]2'!L253</f>
        <v>0</v>
      </c>
      <c r="M253" s="34">
        <f>[2]ОП!M253+[2]МТТ!M253+[2]ПС!M253+[2]ЛИЦ!M253+'[2]1'!M253+'[2]2'!M253</f>
        <v>0</v>
      </c>
      <c r="N253" s="34">
        <f>[2]ОП!N253+[2]МТТ!N253+[2]ПС!N253+[2]ЛИЦ!N253+'[2]1'!N253+'[2]2'!N253</f>
        <v>0</v>
      </c>
      <c r="O253" s="34">
        <f>[2]ОП!O253+[2]МТТ!O253+[2]ПС!O253+[2]ЛИЦ!O253+'[2]1'!O253+'[2]2'!O253</f>
        <v>0</v>
      </c>
      <c r="P253" s="34">
        <f>[2]ОП!P253+[2]МТТ!P253+[2]ПС!P253+[2]ЛИЦ!P253+'[2]1'!P253+'[2]2'!P253</f>
        <v>0</v>
      </c>
      <c r="Q253" s="34">
        <f>[2]ОП!Q253+[2]МТТ!Q253+[2]ПС!Q253+[2]ЛИЦ!Q253+'[2]1'!Q253+'[2]2'!Q253</f>
        <v>0</v>
      </c>
      <c r="R253" s="34">
        <f>[2]ОП!R253+[2]МТТ!R253+[2]ПС!R253+[2]ЛИЦ!R253+'[2]1'!R253+'[2]2'!R253</f>
        <v>0</v>
      </c>
      <c r="S253" s="34">
        <f>[2]ОП!S253+[2]МТТ!S253+[2]ПС!S253+[2]ЛИЦ!S253+'[2]1'!S253+'[2]2'!S253</f>
        <v>0</v>
      </c>
      <c r="T253" s="34">
        <f>[2]ОП!T253+[2]МТТ!T253+[2]ПС!T253+[2]ЛИЦ!T253+'[2]1'!T253+'[2]2'!T253</f>
        <v>0</v>
      </c>
      <c r="U253" s="34">
        <f>[2]ОП!U253+[2]МТТ!U253+[2]ПС!U253+[2]ЛИЦ!U253+'[2]1'!U253+'[2]2'!U253</f>
        <v>0</v>
      </c>
      <c r="V253" s="34">
        <f>[2]ОП!V253+[2]МТТ!V253+[2]ПС!V253+[2]ЛИЦ!V253+'[2]1'!V253+'[2]2'!V253</f>
        <v>0</v>
      </c>
      <c r="W253" s="34">
        <f>[2]ОП!W253+[2]МТТ!W253+[2]ПС!W253+[2]ЛИЦ!W253+'[2]1'!W253+'[2]2'!W253</f>
        <v>0</v>
      </c>
    </row>
    <row r="254" spans="1:23" ht="60.75" thickBot="1" x14ac:dyDescent="0.3">
      <c r="A254" s="39" t="s">
        <v>368</v>
      </c>
      <c r="B254" s="16" t="s">
        <v>369</v>
      </c>
      <c r="C254" s="36">
        <f>[2]ОП!C254+[2]МТТ!C254+[2]ПС!C254+[2]ЛИЦ!C254+'[2]1'!C254+'[2]2'!C254+'[2]3'!C254</f>
        <v>1</v>
      </c>
      <c r="D254" s="36">
        <f>[2]ОП!D254+[2]МТТ!D254+[2]ПС!D254+[2]ЛИЦ!D254+'[2]1'!D254+'[2]2'!D254+'[2]3'!D254</f>
        <v>0</v>
      </c>
      <c r="E254" s="36">
        <f>[2]ОП!E254+[2]МТТ!E254+[2]ПС!E254+[2]ЛИЦ!E254+'[2]1'!E254+'[2]2'!E254+'[2]3'!E254</f>
        <v>0</v>
      </c>
      <c r="F254" s="36">
        <f>[2]ОП!F254+[2]МТТ!F254+[2]ПС!F254+[2]ЛИЦ!F254+'[2]1'!F254+'[2]2'!F254+'[2]3'!F254</f>
        <v>1</v>
      </c>
      <c r="G254" s="36">
        <f>[2]ОП!G254+[2]МТТ!G254+[2]ПС!G254+[2]ЛИЦ!G254+'[2]1'!G254+'[2]2'!G254+'[2]3'!G254</f>
        <v>0</v>
      </c>
      <c r="H254" s="36">
        <f>[2]ОП!H254+[2]МТТ!H254+[2]ПС!H254+[2]ЛИЦ!H254+'[2]1'!H254+'[2]2'!H254+'[2]3'!H254</f>
        <v>0</v>
      </c>
      <c r="I254" s="36">
        <f>[2]ОП!I254+[2]МТТ!I254+[2]ПС!I254+[2]ЛИЦ!I254+'[2]1'!I254+'[2]2'!I254+'[2]3'!I254</f>
        <v>0</v>
      </c>
      <c r="J254" s="36">
        <f>[2]ОП!J254+[2]МТТ!J254+[2]ПС!J254+[2]ЛИЦ!J254+'[2]1'!J254+'[2]2'!J254+'[2]3'!J254</f>
        <v>0</v>
      </c>
      <c r="K254" s="36">
        <f>[2]ОП!K254+[2]МТТ!K254+[2]ПС!K254+[2]ЛИЦ!K254+'[2]1'!K254+'[2]2'!K254+'[2]3'!K254</f>
        <v>0</v>
      </c>
      <c r="L254" s="36">
        <f>[2]ОП!L254+[2]МТТ!L254+[2]ПС!L254+[2]ЛИЦ!L254+'[2]1'!L254+'[2]2'!L254+'[2]3'!L254</f>
        <v>0</v>
      </c>
      <c r="M254" s="36">
        <f>[2]ОП!M254+[2]МТТ!M254+[2]ПС!M254+[2]ЛИЦ!M254+'[2]1'!M254+'[2]2'!M254+'[2]3'!M254</f>
        <v>0</v>
      </c>
      <c r="N254" s="36">
        <f>[2]ОП!N254+[2]МТТ!N254+[2]ПС!N254+[2]ЛИЦ!N254+'[2]1'!N254+'[2]2'!N254+'[2]3'!N254</f>
        <v>0</v>
      </c>
      <c r="O254" s="36">
        <f>[2]ОП!O254+[2]МТТ!O254+[2]ПС!O254+[2]ЛИЦ!O254+'[2]1'!O254+'[2]2'!O254+'[2]3'!O254</f>
        <v>0</v>
      </c>
      <c r="P254" s="36">
        <f>[2]ОП!P254+[2]МТТ!P254+[2]ПС!P254+[2]ЛИЦ!P254+'[2]1'!P254+'[2]2'!P254+'[2]3'!P254</f>
        <v>0</v>
      </c>
      <c r="Q254" s="36">
        <f>[2]ОП!Q254+[2]МТТ!Q254+[2]ПС!Q254+[2]ЛИЦ!Q254+'[2]1'!Q254+'[2]2'!Q254+'[2]3'!Q254</f>
        <v>0</v>
      </c>
      <c r="R254" s="36">
        <f>[2]ОП!R254+[2]МТТ!R254+[2]ПС!R254+[2]ЛИЦ!R254+'[2]1'!R254+'[2]2'!R254+'[2]3'!R254</f>
        <v>0</v>
      </c>
      <c r="S254" s="36">
        <f>[2]ОП!S254+[2]МТТ!S254+[2]ПС!S254+[2]ЛИЦ!S254+'[2]1'!S254+'[2]2'!S254+'[2]3'!S254</f>
        <v>0</v>
      </c>
      <c r="T254" s="36">
        <f>[2]ОП!T254+[2]МТТ!T254+[2]ПС!T254+[2]ЛИЦ!T254+'[2]1'!T254+'[2]2'!T254+'[2]3'!T254</f>
        <v>0</v>
      </c>
      <c r="U254" s="36">
        <f>[2]ОП!U254+[2]МТТ!U254+[2]ПС!U254+[2]ЛИЦ!U254+'[2]1'!U254+'[2]2'!U254+'[2]3'!U254</f>
        <v>0</v>
      </c>
      <c r="V254" s="36">
        <f>[2]ОП!V254+[2]МТТ!V254+[2]ПС!V254+[2]ЛИЦ!V254+'[2]1'!V254+'[2]2'!V254+'[2]3'!V254</f>
        <v>1</v>
      </c>
      <c r="W254" s="36">
        <f>[2]ОП!W254+[2]МТТ!W254+[2]ПС!W254+[2]ЛИЦ!W254+'[2]1'!W254+'[2]2'!W254+'[2]3'!W254</f>
        <v>0</v>
      </c>
    </row>
    <row r="255" spans="1:23" ht="24.75" thickBot="1" x14ac:dyDescent="0.3">
      <c r="A255" s="39" t="s">
        <v>370</v>
      </c>
      <c r="B255" s="16" t="s">
        <v>371</v>
      </c>
      <c r="C255" s="36">
        <f>[2]ОП!C255+[2]МТТ!C255+[2]ПС!C255+[2]ЛИЦ!C255+'[2]1'!C255+'[2]2'!C255+'[2]3'!C255</f>
        <v>61</v>
      </c>
      <c r="D255" s="36">
        <f>[2]ОП!D255+[2]МТТ!D255+[2]ПС!D255+[2]ЛИЦ!D255+'[2]1'!D255+'[2]2'!D255+'[2]3'!D255</f>
        <v>0</v>
      </c>
      <c r="E255" s="36">
        <f>[2]ОП!E255+[2]МТТ!E255+[2]ПС!E255+[2]ЛИЦ!E255+'[2]1'!E255+'[2]2'!E255+'[2]3'!E255</f>
        <v>0</v>
      </c>
      <c r="F255" s="36">
        <f>[2]ОП!F255+[2]МТТ!F255+[2]ПС!F255+[2]ЛИЦ!F255+'[2]1'!F255+'[2]2'!F255+'[2]3'!F255</f>
        <v>33</v>
      </c>
      <c r="G255" s="36">
        <f>[2]ОП!G255+[2]МТТ!G255+[2]ПС!G255+[2]ЛИЦ!G255+'[2]1'!G255+'[2]2'!G255+'[2]3'!G255</f>
        <v>0</v>
      </c>
      <c r="H255" s="36">
        <f>[2]ОП!H255+[2]МТТ!H255+[2]ПС!H255+[2]ЛИЦ!H255+'[2]1'!H255+'[2]2'!H255+'[2]3'!H255</f>
        <v>0</v>
      </c>
      <c r="I255" s="36">
        <f>[2]ОП!I255+[2]МТТ!I255+[2]ПС!I255+[2]ЛИЦ!I255+'[2]1'!I255+'[2]2'!I255+'[2]3'!I255</f>
        <v>0</v>
      </c>
      <c r="J255" s="36">
        <f>[2]ОП!J255+[2]МТТ!J255+[2]ПС!J255+[2]ЛИЦ!J255+'[2]1'!J255+'[2]2'!J255+'[2]3'!J255</f>
        <v>2</v>
      </c>
      <c r="K255" s="36">
        <f>[2]ОП!K255+[2]МТТ!K255+[2]ПС!K255+[2]ЛИЦ!K255+'[2]1'!K255+'[2]2'!K255+'[2]3'!K255</f>
        <v>0</v>
      </c>
      <c r="L255" s="36">
        <f>[2]ОП!L255+[2]МТТ!L255+[2]ПС!L255+[2]ЛИЦ!L255+'[2]1'!L255+'[2]2'!L255+'[2]3'!L255</f>
        <v>0</v>
      </c>
      <c r="M255" s="36">
        <f>[2]ОП!M255+[2]МТТ!M255+[2]ПС!M255+[2]ЛИЦ!M255+'[2]1'!M255+'[2]2'!M255+'[2]3'!M255</f>
        <v>26</v>
      </c>
      <c r="N255" s="36">
        <f>[2]ОП!N255+[2]МТТ!N255+[2]ПС!N255+[2]ЛИЦ!N255+'[2]1'!N255+'[2]2'!N255+'[2]3'!N255</f>
        <v>0</v>
      </c>
      <c r="O255" s="36">
        <f>[2]ОП!O255+[2]МТТ!O255+[2]ПС!O255+[2]ЛИЦ!O255+'[2]1'!O255+'[2]2'!O255+'[2]3'!O255</f>
        <v>0</v>
      </c>
      <c r="P255" s="36">
        <f>[2]ОП!P255+[2]МТТ!P255+[2]ПС!P255+[2]ЛИЦ!P255+'[2]1'!P255+'[2]2'!P255+'[2]3'!P255</f>
        <v>0</v>
      </c>
      <c r="Q255" s="36">
        <f>[2]ОП!Q255+[2]МТТ!Q255+[2]ПС!Q255+[2]ЛИЦ!Q255+'[2]1'!Q255+'[2]2'!Q255+'[2]3'!Q255</f>
        <v>0</v>
      </c>
      <c r="R255" s="36">
        <f>[2]ОП!R255+[2]МТТ!R255+[2]ПС!R255+[2]ЛИЦ!R255+'[2]1'!R255+'[2]2'!R255+'[2]3'!R255</f>
        <v>29</v>
      </c>
      <c r="S255" s="36">
        <f>[2]ОП!S255+[2]МТТ!S255+[2]ПС!S255+[2]ЛИЦ!S255+'[2]1'!S255+'[2]2'!S255+'[2]3'!S255</f>
        <v>3</v>
      </c>
      <c r="T255" s="36">
        <f>[2]ОП!T255+[2]МТТ!T255+[2]ПС!T255+[2]ЛИЦ!T255+'[2]1'!T255+'[2]2'!T255+'[2]3'!T255</f>
        <v>0</v>
      </c>
      <c r="U255" s="36">
        <f>[2]ОП!U255+[2]МТТ!U255+[2]ПС!U255+[2]ЛИЦ!U255+'[2]1'!U255+'[2]2'!U255+'[2]3'!U255</f>
        <v>12</v>
      </c>
      <c r="V255" s="36">
        <f>[2]ОП!V255+[2]МТТ!V255+[2]ПС!V255+[2]ЛИЦ!V255+'[2]1'!V255+'[2]2'!V255+'[2]3'!V255</f>
        <v>0</v>
      </c>
      <c r="W255" s="36">
        <f>[2]ОП!W255+[2]МТТ!W255+[2]ПС!W255+[2]ЛИЦ!W255+'[2]1'!W255+'[2]2'!W255+'[2]3'!W255</f>
        <v>0</v>
      </c>
    </row>
    <row r="256" spans="1:23" ht="48.75" thickBot="1" x14ac:dyDescent="0.3">
      <c r="A256" s="39" t="s">
        <v>372</v>
      </c>
      <c r="B256" s="16" t="s">
        <v>373</v>
      </c>
      <c r="C256" s="36">
        <f>[2]ОП!C256+[2]МТТ!C256+[2]ПС!C256+[2]ЛИЦ!C256+'[2]1'!C256+'[2]2'!C256+'[2]3'!C256</f>
        <v>3</v>
      </c>
      <c r="D256" s="36">
        <f>[2]ОП!D256+[2]МТТ!D256+[2]ПС!D256+[2]ЛИЦ!D256+'[2]1'!D256+'[2]2'!D256+'[2]3'!D256</f>
        <v>0</v>
      </c>
      <c r="E256" s="36">
        <f>[2]ОП!E256+[2]МТТ!E256+[2]ПС!E256+[2]ЛИЦ!E256+'[2]1'!E256+'[2]2'!E256+'[2]3'!E256</f>
        <v>0</v>
      </c>
      <c r="F256" s="36">
        <f>[2]ОП!F256+[2]МТТ!F256+[2]ПС!F256+[2]ЛИЦ!F256+'[2]1'!F256+'[2]2'!F256+'[2]3'!F256</f>
        <v>1</v>
      </c>
      <c r="G256" s="36">
        <f>[2]ОП!G256+[2]МТТ!G256+[2]ПС!G256+[2]ЛИЦ!G256+'[2]1'!G256+'[2]2'!G256+'[2]3'!G256</f>
        <v>0</v>
      </c>
      <c r="H256" s="36">
        <f>[2]ОП!H256+[2]МТТ!H256+[2]ПС!H256+[2]ЛИЦ!H256+'[2]1'!H256+'[2]2'!H256+'[2]3'!H256</f>
        <v>0</v>
      </c>
      <c r="I256" s="36">
        <f>[2]ОП!I256+[2]МТТ!I256+[2]ПС!I256+[2]ЛИЦ!I256+'[2]1'!I256+'[2]2'!I256+'[2]3'!I256</f>
        <v>0</v>
      </c>
      <c r="J256" s="36">
        <f>[2]ОП!J256+[2]МТТ!J256+[2]ПС!J256+[2]ЛИЦ!J256+'[2]1'!J256+'[2]2'!J256+'[2]3'!J256</f>
        <v>1</v>
      </c>
      <c r="K256" s="36">
        <f>[2]ОП!K256+[2]МТТ!K256+[2]ПС!K256+[2]ЛИЦ!K256+'[2]1'!K256+'[2]2'!K256+'[2]3'!K256</f>
        <v>0</v>
      </c>
      <c r="L256" s="36">
        <f>[2]ОП!L256+[2]МТТ!L256+[2]ПС!L256+[2]ЛИЦ!L256+'[2]1'!L256+'[2]2'!L256+'[2]3'!L256</f>
        <v>0</v>
      </c>
      <c r="M256" s="36">
        <f>[2]ОП!M256+[2]МТТ!M256+[2]ПС!M256+[2]ЛИЦ!M256+'[2]1'!M256+'[2]2'!M256+'[2]3'!M256</f>
        <v>1</v>
      </c>
      <c r="N256" s="36">
        <f>[2]ОП!N256+[2]МТТ!N256+[2]ПС!N256+[2]ЛИЦ!N256+'[2]1'!N256+'[2]2'!N256+'[2]3'!N256</f>
        <v>0</v>
      </c>
      <c r="O256" s="36">
        <f>[2]ОП!O256+[2]МТТ!O256+[2]ПС!O256+[2]ЛИЦ!O256+'[2]1'!O256+'[2]2'!O256+'[2]3'!O256</f>
        <v>0</v>
      </c>
      <c r="P256" s="36">
        <f>[2]ОП!P256+[2]МТТ!P256+[2]ПС!P256+[2]ЛИЦ!P256+'[2]1'!P256+'[2]2'!P256+'[2]3'!P256</f>
        <v>0</v>
      </c>
      <c r="Q256" s="36">
        <f>[2]ОП!Q256+[2]МТТ!Q256+[2]ПС!Q256+[2]ЛИЦ!Q256+'[2]1'!Q256+'[2]2'!Q256+'[2]3'!Q256</f>
        <v>0</v>
      </c>
      <c r="R256" s="36">
        <f>[2]ОП!R256+[2]МТТ!R256+[2]ПС!R256+[2]ЛИЦ!R256+'[2]1'!R256+'[2]2'!R256+'[2]3'!R256</f>
        <v>1</v>
      </c>
      <c r="S256" s="36">
        <f>[2]ОП!S256+[2]МТТ!S256+[2]ПС!S256+[2]ЛИЦ!S256+'[2]1'!S256+'[2]2'!S256+'[2]3'!S256</f>
        <v>0</v>
      </c>
      <c r="T256" s="36">
        <f>[2]ОП!T256+[2]МТТ!T256+[2]ПС!T256+[2]ЛИЦ!T256+'[2]1'!T256+'[2]2'!T256+'[2]3'!T256</f>
        <v>0</v>
      </c>
      <c r="U256" s="36">
        <f>[2]ОП!U256+[2]МТТ!U256+[2]ПС!U256+[2]ЛИЦ!U256+'[2]1'!U256+'[2]2'!U256+'[2]3'!U256</f>
        <v>1</v>
      </c>
      <c r="V256" s="36">
        <f>[2]ОП!V256+[2]МТТ!V256+[2]ПС!V256+[2]ЛИЦ!V256+'[2]1'!V256+'[2]2'!V256+'[2]3'!V256</f>
        <v>0</v>
      </c>
      <c r="W256" s="36">
        <f>[2]ОП!W256+[2]МТТ!W256+[2]ПС!W256+[2]ЛИЦ!W256+'[2]1'!W256+'[2]2'!W256+'[2]3'!W256</f>
        <v>0</v>
      </c>
    </row>
    <row r="257" spans="1:23" ht="24.75" thickBot="1" x14ac:dyDescent="0.3">
      <c r="A257" s="39" t="s">
        <v>374</v>
      </c>
      <c r="B257" s="16" t="s">
        <v>375</v>
      </c>
      <c r="C257" s="36">
        <f>[2]ОП!C257+[2]МТТ!C257+[2]ПС!C257+[2]ЛИЦ!C257+'[2]1'!C257+'[2]2'!C257+'[2]3'!C257</f>
        <v>38</v>
      </c>
      <c r="D257" s="36">
        <f>[2]ОП!D257+[2]МТТ!D257+[2]ПС!D257+[2]ЛИЦ!D257+'[2]1'!D257+'[2]2'!D257+'[2]3'!D257</f>
        <v>0</v>
      </c>
      <c r="E257" s="36">
        <f>[2]ОП!E257+[2]МТТ!E257+[2]ПС!E257+[2]ЛИЦ!E257+'[2]1'!E257+'[2]2'!E257+'[2]3'!E257</f>
        <v>0</v>
      </c>
      <c r="F257" s="36">
        <f>[2]ОП!F257+[2]МТТ!F257+[2]ПС!F257+[2]ЛИЦ!F257+'[2]1'!F257+'[2]2'!F257+'[2]3'!F257</f>
        <v>36</v>
      </c>
      <c r="G257" s="36">
        <f>[2]ОП!G257+[2]МТТ!G257+[2]ПС!G257+[2]ЛИЦ!G257+'[2]1'!G257+'[2]2'!G257+'[2]3'!G257</f>
        <v>0</v>
      </c>
      <c r="H257" s="36">
        <f>[2]ОП!H257+[2]МТТ!H257+[2]ПС!H257+[2]ЛИЦ!H257+'[2]1'!H257+'[2]2'!H257+'[2]3'!H257</f>
        <v>0</v>
      </c>
      <c r="I257" s="36">
        <f>[2]ОП!I257+[2]МТТ!I257+[2]ПС!I257+[2]ЛИЦ!I257+'[2]1'!I257+'[2]2'!I257+'[2]3'!I257</f>
        <v>0</v>
      </c>
      <c r="J257" s="36">
        <f>[2]ОП!J257+[2]МТТ!J257+[2]ПС!J257+[2]ЛИЦ!J257+'[2]1'!J257+'[2]2'!J257+'[2]3'!J257</f>
        <v>3</v>
      </c>
      <c r="K257" s="36">
        <f>[2]ОП!K257+[2]МТТ!K257+[2]ПС!K257+[2]ЛИЦ!K257+'[2]1'!K257+'[2]2'!K257+'[2]3'!K257</f>
        <v>0</v>
      </c>
      <c r="L257" s="36">
        <f>[2]ОП!L257+[2]МТТ!L257+[2]ПС!L257+[2]ЛИЦ!L257+'[2]1'!L257+'[2]2'!L257+'[2]3'!L257</f>
        <v>0</v>
      </c>
      <c r="M257" s="36">
        <f>[2]ОП!M257+[2]МТТ!M257+[2]ПС!M257+[2]ЛИЦ!M257+'[2]1'!M257+'[2]2'!M257+'[2]3'!M257</f>
        <v>0</v>
      </c>
      <c r="N257" s="36">
        <f>[2]ОП!N257+[2]МТТ!N257+[2]ПС!N257+[2]ЛИЦ!N257+'[2]1'!N257+'[2]2'!N257+'[2]3'!N257</f>
        <v>0</v>
      </c>
      <c r="O257" s="36">
        <f>[2]ОП!O257+[2]МТТ!O257+[2]ПС!O257+[2]ЛИЦ!O257+'[2]1'!O257+'[2]2'!O257+'[2]3'!O257</f>
        <v>0</v>
      </c>
      <c r="P257" s="36">
        <f>[2]ОП!P257+[2]МТТ!P257+[2]ПС!P257+[2]ЛИЦ!P257+'[2]1'!P257+'[2]2'!P257+'[2]3'!P257</f>
        <v>0</v>
      </c>
      <c r="Q257" s="36">
        <f>[2]ОП!Q257+[2]МТТ!Q257+[2]ПС!Q257+[2]ЛИЦ!Q257+'[2]1'!Q257+'[2]2'!Q257+'[2]3'!Q257</f>
        <v>0</v>
      </c>
      <c r="R257" s="36">
        <f>[2]ОП!R257+[2]МТТ!R257+[2]ПС!R257+[2]ЛИЦ!R257+'[2]1'!R257+'[2]2'!R257+'[2]3'!R257</f>
        <v>31</v>
      </c>
      <c r="S257" s="36">
        <f>[2]ОП!S257+[2]МТТ!S257+[2]ПС!S257+[2]ЛИЦ!S257+'[2]1'!S257+'[2]2'!S257+'[2]3'!S257</f>
        <v>3</v>
      </c>
      <c r="T257" s="36">
        <f>[2]ОП!T257+[2]МТТ!T257+[2]ПС!T257+[2]ЛИЦ!T257+'[2]1'!T257+'[2]2'!T257+'[2]3'!T257</f>
        <v>0</v>
      </c>
      <c r="U257" s="36">
        <f>[2]ОП!U257+[2]МТТ!U257+[2]ПС!U257+[2]ЛИЦ!U257+'[2]1'!U257+'[2]2'!U257+'[2]3'!U257</f>
        <v>13</v>
      </c>
      <c r="V257" s="36">
        <f>[2]ОП!V257+[2]МТТ!V257+[2]ПС!V257+[2]ЛИЦ!V257+'[2]1'!V257+'[2]2'!V257+'[2]3'!V257</f>
        <v>0</v>
      </c>
      <c r="W257" s="36">
        <f>[2]ОП!W257+[2]МТТ!W257+[2]ПС!W257+[2]ЛИЦ!W257+'[2]1'!W257+'[2]2'!W257+'[2]3'!W257</f>
        <v>0</v>
      </c>
    </row>
    <row r="258" spans="1:23" ht="48.75" thickBot="1" x14ac:dyDescent="0.3">
      <c r="A258" s="39" t="s">
        <v>376</v>
      </c>
      <c r="B258" s="16" t="s">
        <v>377</v>
      </c>
      <c r="C258" s="36">
        <f>[2]ОП!C258+[2]МТТ!C258+[2]ПС!C258+[2]ЛИЦ!C258+'[2]1'!C258+'[2]2'!C258+'[2]3'!C258</f>
        <v>33</v>
      </c>
      <c r="D258" s="36">
        <f>[2]ОП!D258+[2]МТТ!D258+[2]ПС!D258+[2]ЛИЦ!D258+'[2]1'!D258+'[2]2'!D258+'[2]3'!D258</f>
        <v>0</v>
      </c>
      <c r="E258" s="36">
        <f>[2]ОП!E258+[2]МТТ!E258+[2]ПС!E258+[2]ЛИЦ!E258+'[2]1'!E258+'[2]2'!E258+'[2]3'!E258</f>
        <v>0</v>
      </c>
      <c r="F258" s="36">
        <f>[2]ОП!F258+[2]МТТ!F258+[2]ПС!F258+[2]ЛИЦ!F258+'[2]1'!F258+'[2]2'!F258+'[2]3'!F258</f>
        <v>32</v>
      </c>
      <c r="G258" s="36">
        <f>[2]ОП!G258+[2]МТТ!G258+[2]ПС!G258+[2]ЛИЦ!G258+'[2]1'!G258+'[2]2'!G258+'[2]3'!G258</f>
        <v>0</v>
      </c>
      <c r="H258" s="36">
        <f>[2]ОП!H258+[2]МТТ!H258+[2]ПС!H258+[2]ЛИЦ!H258+'[2]1'!H258+'[2]2'!H258+'[2]3'!H258</f>
        <v>0</v>
      </c>
      <c r="I258" s="36">
        <f>[2]ОП!I258+[2]МТТ!I258+[2]ПС!I258+[2]ЛИЦ!I258+'[2]1'!I258+'[2]2'!I258+'[2]3'!I258</f>
        <v>0</v>
      </c>
      <c r="J258" s="36">
        <f>[2]ОП!J258+[2]МТТ!J258+[2]ПС!J258+[2]ЛИЦ!J258+'[2]1'!J258+'[2]2'!J258+'[2]3'!J258</f>
        <v>1</v>
      </c>
      <c r="K258" s="36">
        <f>[2]ОП!K258+[2]МТТ!K258+[2]ПС!K258+[2]ЛИЦ!K258+'[2]1'!K258+'[2]2'!K258+'[2]3'!K258</f>
        <v>0</v>
      </c>
      <c r="L258" s="36">
        <f>[2]ОП!L258+[2]МТТ!L258+[2]ПС!L258+[2]ЛИЦ!L258+'[2]1'!L258+'[2]2'!L258+'[2]3'!L258</f>
        <v>0</v>
      </c>
      <c r="M258" s="36">
        <f>[2]ОП!M258+[2]МТТ!M258+[2]ПС!M258+[2]ЛИЦ!M258+'[2]1'!M258+'[2]2'!M258+'[2]3'!M258</f>
        <v>0</v>
      </c>
      <c r="N258" s="36">
        <f>[2]ОП!N258+[2]МТТ!N258+[2]ПС!N258+[2]ЛИЦ!N258+'[2]1'!N258+'[2]2'!N258+'[2]3'!N258</f>
        <v>0</v>
      </c>
      <c r="O258" s="36">
        <f>[2]ОП!O258+[2]МТТ!O258+[2]ПС!O258+[2]ЛИЦ!O258+'[2]1'!O258+'[2]2'!O258+'[2]3'!O258</f>
        <v>0</v>
      </c>
      <c r="P258" s="36">
        <f>[2]ОП!P258+[2]МТТ!P258+[2]ПС!P258+[2]ЛИЦ!P258+'[2]1'!P258+'[2]2'!P258+'[2]3'!P258</f>
        <v>0</v>
      </c>
      <c r="Q258" s="36">
        <f>[2]ОП!Q258+[2]МТТ!Q258+[2]ПС!Q258+[2]ЛИЦ!Q258+'[2]1'!Q258+'[2]2'!Q258+'[2]3'!Q258</f>
        <v>0</v>
      </c>
      <c r="R258" s="36">
        <f>[2]ОП!R258+[2]МТТ!R258+[2]ПС!R258+[2]ЛИЦ!R258+'[2]1'!R258+'[2]2'!R258+'[2]3'!R258</f>
        <v>28</v>
      </c>
      <c r="S258" s="36">
        <f>[2]ОП!S258+[2]МТТ!S258+[2]ПС!S258+[2]ЛИЦ!S258+'[2]1'!S258+'[2]2'!S258+'[2]3'!S258</f>
        <v>3</v>
      </c>
      <c r="T258" s="36">
        <f>[2]ОП!T258+[2]МТТ!T258+[2]ПС!T258+[2]ЛИЦ!T258+'[2]1'!T258+'[2]2'!T258+'[2]3'!T258</f>
        <v>0</v>
      </c>
      <c r="U258" s="36">
        <f>[2]ОП!U258+[2]МТТ!U258+[2]ПС!U258+[2]ЛИЦ!U258+'[2]1'!U258+'[2]2'!U258+'[2]3'!U258</f>
        <v>11</v>
      </c>
      <c r="V258" s="36">
        <f>[2]ОП!V258+[2]МТТ!V258+[2]ПС!V258+[2]ЛИЦ!V258+'[2]1'!V258+'[2]2'!V258+'[2]3'!V258</f>
        <v>0</v>
      </c>
      <c r="W258" s="36">
        <f>[2]ОП!W258+[2]МТТ!W258+[2]ПС!W258+[2]ЛИЦ!W258+'[2]1'!W258+'[2]2'!W258+'[2]3'!W258</f>
        <v>0</v>
      </c>
    </row>
    <row r="259" spans="1:23" ht="48.75" thickBot="1" x14ac:dyDescent="0.3">
      <c r="A259" s="39" t="s">
        <v>378</v>
      </c>
      <c r="B259" s="16" t="s">
        <v>379</v>
      </c>
      <c r="C259" s="36">
        <f>[2]ОП!C259+[2]МТТ!C259+[2]ПС!C259+[2]ЛИЦ!C259+'[2]1'!C259+'[2]2'!C259+'[2]3'!C259</f>
        <v>2</v>
      </c>
      <c r="D259" s="36">
        <f>[2]ОП!D259+[2]МТТ!D259+[2]ПС!D259+[2]ЛИЦ!D259+'[2]1'!D259+'[2]2'!D259+'[2]3'!D259</f>
        <v>0</v>
      </c>
      <c r="E259" s="36">
        <f>[2]ОП!E259+[2]МТТ!E259+[2]ПС!E259+[2]ЛИЦ!E259+'[2]1'!E259+'[2]2'!E259+'[2]3'!E259</f>
        <v>0</v>
      </c>
      <c r="F259" s="36">
        <f>[2]ОП!F259+[2]МТТ!F259+[2]ПС!F259+[2]ЛИЦ!F259+'[2]1'!F259+'[2]2'!F259+'[2]3'!F259</f>
        <v>1</v>
      </c>
      <c r="G259" s="36">
        <f>[2]ОП!G259+[2]МТТ!G259+[2]ПС!G259+[2]ЛИЦ!G259+'[2]1'!G259+'[2]2'!G259+'[2]3'!G259</f>
        <v>0</v>
      </c>
      <c r="H259" s="36">
        <f>[2]ОП!H259+[2]МТТ!H259+[2]ПС!H259+[2]ЛИЦ!H259+'[2]1'!H259+'[2]2'!H259+'[2]3'!H259</f>
        <v>0</v>
      </c>
      <c r="I259" s="36">
        <f>[2]ОП!I259+[2]МТТ!I259+[2]ПС!I259+[2]ЛИЦ!I259+'[2]1'!I259+'[2]2'!I259+'[2]3'!I259</f>
        <v>0</v>
      </c>
      <c r="J259" s="36">
        <f>[2]ОП!J259+[2]МТТ!J259+[2]ПС!J259+[2]ЛИЦ!J259+'[2]1'!J259+'[2]2'!J259+'[2]3'!J259</f>
        <v>1</v>
      </c>
      <c r="K259" s="36">
        <f>[2]ОП!K259+[2]МТТ!K259+[2]ПС!K259+[2]ЛИЦ!K259+'[2]1'!K259+'[2]2'!K259+'[2]3'!K259</f>
        <v>0</v>
      </c>
      <c r="L259" s="36">
        <f>[2]ОП!L259+[2]МТТ!L259+[2]ПС!L259+[2]ЛИЦ!L259+'[2]1'!L259+'[2]2'!L259+'[2]3'!L259</f>
        <v>0</v>
      </c>
      <c r="M259" s="36">
        <f>[2]ОП!M259+[2]МТТ!M259+[2]ПС!M259+[2]ЛИЦ!M259+'[2]1'!M259+'[2]2'!M259+'[2]3'!M259</f>
        <v>0</v>
      </c>
      <c r="N259" s="36">
        <f>[2]ОП!N259+[2]МТТ!N259+[2]ПС!N259+[2]ЛИЦ!N259+'[2]1'!N259+'[2]2'!N259+'[2]3'!N259</f>
        <v>0</v>
      </c>
      <c r="O259" s="36">
        <f>[2]ОП!O259+[2]МТТ!O259+[2]ПС!O259+[2]ЛИЦ!O259+'[2]1'!O259+'[2]2'!O259+'[2]3'!O259</f>
        <v>0</v>
      </c>
      <c r="P259" s="36">
        <f>[2]ОП!P259+[2]МТТ!P259+[2]ПС!P259+[2]ЛИЦ!P259+'[2]1'!P259+'[2]2'!P259+'[2]3'!P259</f>
        <v>0</v>
      </c>
      <c r="Q259" s="36">
        <f>[2]ОП!Q259+[2]МТТ!Q259+[2]ПС!Q259+[2]ЛИЦ!Q259+'[2]1'!Q259+'[2]2'!Q259+'[2]3'!Q259</f>
        <v>0</v>
      </c>
      <c r="R259" s="36">
        <f>[2]ОП!R259+[2]МТТ!R259+[2]ПС!R259+[2]ЛИЦ!R259+'[2]1'!R259+'[2]2'!R259+'[2]3'!R259</f>
        <v>1</v>
      </c>
      <c r="S259" s="36">
        <f>[2]ОП!S259+[2]МТТ!S259+[2]ПС!S259+[2]ЛИЦ!S259+'[2]1'!S259+'[2]2'!S259+'[2]3'!S259</f>
        <v>0</v>
      </c>
      <c r="T259" s="36">
        <f>[2]ОП!T259+[2]МТТ!T259+[2]ПС!T259+[2]ЛИЦ!T259+'[2]1'!T259+'[2]2'!T259+'[2]3'!T259</f>
        <v>0</v>
      </c>
      <c r="U259" s="36">
        <f>[2]ОП!U259+[2]МТТ!U259+[2]ПС!U259+[2]ЛИЦ!U259+'[2]1'!U259+'[2]2'!U259+'[2]3'!U259</f>
        <v>1</v>
      </c>
      <c r="V259" s="36">
        <f>[2]ОП!V259+[2]МТТ!V259+[2]ПС!V259+[2]ЛИЦ!V259+'[2]1'!V259+'[2]2'!V259+'[2]3'!V259</f>
        <v>0</v>
      </c>
      <c r="W259" s="36">
        <f>[2]ОП!W259+[2]МТТ!W259+[2]ПС!W259+[2]ЛИЦ!W259+'[2]1'!W259+'[2]2'!W259+'[2]3'!W259</f>
        <v>0</v>
      </c>
    </row>
    <row r="260" spans="1:23" ht="24.75" thickBot="1" x14ac:dyDescent="0.3">
      <c r="A260" s="39" t="s">
        <v>380</v>
      </c>
      <c r="B260" s="16" t="s">
        <v>381</v>
      </c>
      <c r="C260" s="36">
        <f>[2]ОП!C260+[2]МТТ!C260+[2]ПС!C260+[2]ЛИЦ!C260+'[2]1'!C260+'[2]2'!C260+'[2]3'!C260</f>
        <v>0</v>
      </c>
      <c r="D260" s="36">
        <f>[2]ОП!D260+[2]МТТ!D260+[2]ПС!D260+[2]ЛИЦ!D260+'[2]1'!D260+'[2]2'!D260+'[2]3'!D260</f>
        <v>0</v>
      </c>
      <c r="E260" s="36">
        <f>[2]ОП!E260+[2]МТТ!E260+[2]ПС!E260+[2]ЛИЦ!E260+'[2]1'!E260+'[2]2'!E260+'[2]3'!E260</f>
        <v>0</v>
      </c>
      <c r="F260" s="36">
        <f>[2]ОП!F260+[2]МТТ!F260+[2]ПС!F260+[2]ЛИЦ!F260+'[2]1'!F260+'[2]2'!F260+'[2]3'!F260</f>
        <v>0</v>
      </c>
      <c r="G260" s="36">
        <f>[2]ОП!G260+[2]МТТ!G260+[2]ПС!G260+[2]ЛИЦ!G260+'[2]1'!G260+'[2]2'!G260+'[2]3'!G260</f>
        <v>0</v>
      </c>
      <c r="H260" s="36">
        <f>[2]ОП!H260+[2]МТТ!H260+[2]ПС!H260+[2]ЛИЦ!H260+'[2]1'!H260+'[2]2'!H260+'[2]3'!H260</f>
        <v>0</v>
      </c>
      <c r="I260" s="36">
        <f>[2]ОП!I260+[2]МТТ!I260+[2]ПС!I260+[2]ЛИЦ!I260+'[2]1'!I260+'[2]2'!I260+'[2]3'!I260</f>
        <v>0</v>
      </c>
      <c r="J260" s="36">
        <f>[2]ОП!J260+[2]МТТ!J260+[2]ПС!J260+[2]ЛИЦ!J260+'[2]1'!J260+'[2]2'!J260+'[2]3'!J260</f>
        <v>0</v>
      </c>
      <c r="K260" s="36">
        <f>[2]ОП!K260+[2]МТТ!K260+[2]ПС!K260+[2]ЛИЦ!K260+'[2]1'!K260+'[2]2'!K260+'[2]3'!K260</f>
        <v>0</v>
      </c>
      <c r="L260" s="36">
        <f>[2]ОП!L260+[2]МТТ!L260+[2]ПС!L260+[2]ЛИЦ!L260+'[2]1'!L260+'[2]2'!L260+'[2]3'!L260</f>
        <v>0</v>
      </c>
      <c r="M260" s="36">
        <f>[2]ОП!M260+[2]МТТ!M260+[2]ПС!M260+[2]ЛИЦ!M260+'[2]1'!M260+'[2]2'!M260+'[2]3'!M260</f>
        <v>0</v>
      </c>
      <c r="N260" s="36">
        <f>[2]ОП!N260+[2]МТТ!N260+[2]ПС!N260+[2]ЛИЦ!N260+'[2]1'!N260+'[2]2'!N260+'[2]3'!N260</f>
        <v>0</v>
      </c>
      <c r="O260" s="36">
        <f>[2]ОП!O260+[2]МТТ!O260+[2]ПС!O260+[2]ЛИЦ!O260+'[2]1'!O260+'[2]2'!O260+'[2]3'!O260</f>
        <v>0</v>
      </c>
      <c r="P260" s="36">
        <f>[2]ОП!P260+[2]МТТ!P260+[2]ПС!P260+[2]ЛИЦ!P260+'[2]1'!P260+'[2]2'!P260+'[2]3'!P260</f>
        <v>0</v>
      </c>
      <c r="Q260" s="36">
        <f>[2]ОП!Q260+[2]МТТ!Q260+[2]ПС!Q260+[2]ЛИЦ!Q260+'[2]1'!Q260+'[2]2'!Q260+'[2]3'!Q260</f>
        <v>0</v>
      </c>
      <c r="R260" s="36">
        <f>[2]ОП!R260+[2]МТТ!R260+[2]ПС!R260+[2]ЛИЦ!R260+'[2]1'!R260+'[2]2'!R260+'[2]3'!R260</f>
        <v>0</v>
      </c>
      <c r="S260" s="36">
        <f>[2]ОП!S260+[2]МТТ!S260+[2]ПС!S260+[2]ЛИЦ!S260+'[2]1'!S260+'[2]2'!S260+'[2]3'!S260</f>
        <v>0</v>
      </c>
      <c r="T260" s="36">
        <f>[2]ОП!T260+[2]МТТ!T260+[2]ПС!T260+[2]ЛИЦ!T260+'[2]1'!T260+'[2]2'!T260+'[2]3'!T260</f>
        <v>0</v>
      </c>
      <c r="U260" s="36">
        <f>[2]ОП!U260+[2]МТТ!U260+[2]ПС!U260+[2]ЛИЦ!U260+'[2]1'!U260+'[2]2'!U260+'[2]3'!U260</f>
        <v>0</v>
      </c>
      <c r="V260" s="36">
        <f>[2]ОП!V260+[2]МТТ!V260+[2]ПС!V260+[2]ЛИЦ!V260+'[2]1'!V260+'[2]2'!V260+'[2]3'!V260</f>
        <v>0</v>
      </c>
      <c r="W260" s="36">
        <f>[2]ОП!W260+[2]МТТ!W260+[2]ПС!W260+[2]ЛИЦ!W260+'[2]1'!W260+'[2]2'!W260+'[2]3'!W260</f>
        <v>0</v>
      </c>
    </row>
    <row r="261" spans="1:23" ht="36.75" thickBot="1" x14ac:dyDescent="0.3">
      <c r="A261" s="39" t="s">
        <v>382</v>
      </c>
      <c r="B261" s="16" t="s">
        <v>383</v>
      </c>
      <c r="C261" s="36">
        <f>[2]ОП!C261+[2]МТТ!C261+[2]ПС!C261+[2]ЛИЦ!C261+'[2]1'!C261+'[2]2'!C261+'[2]3'!C261</f>
        <v>0</v>
      </c>
      <c r="D261" s="36">
        <f>[2]ОП!D261+[2]МТТ!D261+[2]ПС!D261+[2]ЛИЦ!D261+'[2]1'!D261+'[2]2'!D261+'[2]3'!D261</f>
        <v>0</v>
      </c>
      <c r="E261" s="36">
        <f>[2]ОП!E261+[2]МТТ!E261+[2]ПС!E261+[2]ЛИЦ!E261+'[2]1'!E261+'[2]2'!E261+'[2]3'!E261</f>
        <v>0</v>
      </c>
      <c r="F261" s="36">
        <f>[2]ОП!F261+[2]МТТ!F261+[2]ПС!F261+[2]ЛИЦ!F261+'[2]1'!F261+'[2]2'!F261+'[2]3'!F261</f>
        <v>0</v>
      </c>
      <c r="G261" s="36">
        <f>[2]ОП!G261+[2]МТТ!G261+[2]ПС!G261+[2]ЛИЦ!G261+'[2]1'!G261+'[2]2'!G261+'[2]3'!G261</f>
        <v>0</v>
      </c>
      <c r="H261" s="36">
        <f>[2]ОП!H261+[2]МТТ!H261+[2]ПС!H261+[2]ЛИЦ!H261+'[2]1'!H261+'[2]2'!H261+'[2]3'!H261</f>
        <v>0</v>
      </c>
      <c r="I261" s="36">
        <f>[2]ОП!I261+[2]МТТ!I261+[2]ПС!I261+[2]ЛИЦ!I261+'[2]1'!I261+'[2]2'!I261+'[2]3'!I261</f>
        <v>0</v>
      </c>
      <c r="J261" s="36">
        <f>[2]ОП!J261+[2]МТТ!J261+[2]ПС!J261+[2]ЛИЦ!J261+'[2]1'!J261+'[2]2'!J261+'[2]3'!J261</f>
        <v>0</v>
      </c>
      <c r="K261" s="36">
        <f>[2]ОП!K261+[2]МТТ!K261+[2]ПС!K261+[2]ЛИЦ!K261+'[2]1'!K261+'[2]2'!K261+'[2]3'!K261</f>
        <v>0</v>
      </c>
      <c r="L261" s="36">
        <f>[2]ОП!L261+[2]МТТ!L261+[2]ПС!L261+[2]ЛИЦ!L261+'[2]1'!L261+'[2]2'!L261+'[2]3'!L261</f>
        <v>0</v>
      </c>
      <c r="M261" s="36">
        <f>[2]ОП!M261+[2]МТТ!M261+[2]ПС!M261+[2]ЛИЦ!M261+'[2]1'!M261+'[2]2'!M261+'[2]3'!M261</f>
        <v>0</v>
      </c>
      <c r="N261" s="36">
        <f>[2]ОП!N261+[2]МТТ!N261+[2]ПС!N261+[2]ЛИЦ!N261+'[2]1'!N261+'[2]2'!N261+'[2]3'!N261</f>
        <v>0</v>
      </c>
      <c r="O261" s="36">
        <f>[2]ОП!O261+[2]МТТ!O261+[2]ПС!O261+[2]ЛИЦ!O261+'[2]1'!O261+'[2]2'!O261+'[2]3'!O261</f>
        <v>0</v>
      </c>
      <c r="P261" s="36">
        <f>[2]ОП!P261+[2]МТТ!P261+[2]ПС!P261+[2]ЛИЦ!P261+'[2]1'!P261+'[2]2'!P261+'[2]3'!P261</f>
        <v>0</v>
      </c>
      <c r="Q261" s="36">
        <f>[2]ОП!Q261+[2]МТТ!Q261+[2]ПС!Q261+[2]ЛИЦ!Q261+'[2]1'!Q261+'[2]2'!Q261+'[2]3'!Q261</f>
        <v>0</v>
      </c>
      <c r="R261" s="36">
        <f>[2]ОП!R261+[2]МТТ!R261+[2]ПС!R261+[2]ЛИЦ!R261+'[2]1'!R261+'[2]2'!R261+'[2]3'!R261</f>
        <v>0</v>
      </c>
      <c r="S261" s="36">
        <f>[2]ОП!S261+[2]МТТ!S261+[2]ПС!S261+[2]ЛИЦ!S261+'[2]1'!S261+'[2]2'!S261+'[2]3'!S261</f>
        <v>0</v>
      </c>
      <c r="T261" s="36">
        <f>[2]ОП!T261+[2]МТТ!T261+[2]ПС!T261+[2]ЛИЦ!T261+'[2]1'!T261+'[2]2'!T261+'[2]3'!T261</f>
        <v>0</v>
      </c>
      <c r="U261" s="36">
        <f>[2]ОП!U261+[2]МТТ!U261+[2]ПС!U261+[2]ЛИЦ!U261+'[2]1'!U261+'[2]2'!U261+'[2]3'!U261</f>
        <v>0</v>
      </c>
      <c r="V261" s="36">
        <f>[2]ОП!V261+[2]МТТ!V261+[2]ПС!V261+[2]ЛИЦ!V261+'[2]1'!V261+'[2]2'!V261+'[2]3'!V261</f>
        <v>0</v>
      </c>
      <c r="W261" s="36">
        <f>[2]ОП!W261+[2]МТТ!W261+[2]ПС!W261+[2]ЛИЦ!W261+'[2]1'!W261+'[2]2'!W261+'[2]3'!W261</f>
        <v>0</v>
      </c>
    </row>
    <row r="262" spans="1:23" ht="72.75" thickBot="1" x14ac:dyDescent="0.3">
      <c r="A262" s="39" t="s">
        <v>384</v>
      </c>
      <c r="B262" s="16" t="s">
        <v>385</v>
      </c>
      <c r="C262" s="36">
        <f>[2]ОП!C262+[2]МТТ!C262+[2]ПС!C262+[2]ЛИЦ!C262+'[2]1'!C262+'[2]2'!C262+'[2]3'!C262</f>
        <v>0</v>
      </c>
      <c r="D262" s="36">
        <f>[2]ОП!D262+[2]МТТ!D262+[2]ПС!D262+[2]ЛИЦ!D262+'[2]1'!D262+'[2]2'!D262+'[2]3'!D262</f>
        <v>0</v>
      </c>
      <c r="E262" s="36">
        <f>[2]ОП!E262+[2]МТТ!E262+[2]ПС!E262+[2]ЛИЦ!E262+'[2]1'!E262+'[2]2'!E262+'[2]3'!E262</f>
        <v>0</v>
      </c>
      <c r="F262" s="36">
        <f>[2]ОП!F262+[2]МТТ!F262+[2]ПС!F262+[2]ЛИЦ!F262+'[2]1'!F262+'[2]2'!F262+'[2]3'!F262</f>
        <v>0</v>
      </c>
      <c r="G262" s="36">
        <f>[2]ОП!G262+[2]МТТ!G262+[2]ПС!G262+[2]ЛИЦ!G262+'[2]1'!G262+'[2]2'!G262+'[2]3'!G262</f>
        <v>0</v>
      </c>
      <c r="H262" s="36">
        <f>[2]ОП!H262+[2]МТТ!H262+[2]ПС!H262+[2]ЛИЦ!H262+'[2]1'!H262+'[2]2'!H262+'[2]3'!H262</f>
        <v>0</v>
      </c>
      <c r="I262" s="36">
        <f>[2]ОП!I262+[2]МТТ!I262+[2]ПС!I262+[2]ЛИЦ!I262+'[2]1'!I262+'[2]2'!I262+'[2]3'!I262</f>
        <v>0</v>
      </c>
      <c r="J262" s="36">
        <f>[2]ОП!J262+[2]МТТ!J262+[2]ПС!J262+[2]ЛИЦ!J262+'[2]1'!J262+'[2]2'!J262+'[2]3'!J262</f>
        <v>0</v>
      </c>
      <c r="K262" s="36">
        <f>[2]ОП!K262+[2]МТТ!K262+[2]ПС!K262+[2]ЛИЦ!K262+'[2]1'!K262+'[2]2'!K262+'[2]3'!K262</f>
        <v>0</v>
      </c>
      <c r="L262" s="36">
        <f>[2]ОП!L262+[2]МТТ!L262+[2]ПС!L262+[2]ЛИЦ!L262+'[2]1'!L262+'[2]2'!L262+'[2]3'!L262</f>
        <v>0</v>
      </c>
      <c r="M262" s="36">
        <f>[2]ОП!M262+[2]МТТ!M262+[2]ПС!M262+[2]ЛИЦ!M262+'[2]1'!M262+'[2]2'!M262+'[2]3'!M262</f>
        <v>0</v>
      </c>
      <c r="N262" s="36">
        <f>[2]ОП!N262+[2]МТТ!N262+[2]ПС!N262+[2]ЛИЦ!N262+'[2]1'!N262+'[2]2'!N262+'[2]3'!N262</f>
        <v>0</v>
      </c>
      <c r="O262" s="36">
        <f>[2]ОП!O262+[2]МТТ!O262+[2]ПС!O262+[2]ЛИЦ!O262+'[2]1'!O262+'[2]2'!O262+'[2]3'!O262</f>
        <v>0</v>
      </c>
      <c r="P262" s="36">
        <f>[2]ОП!P262+[2]МТТ!P262+[2]ПС!P262+[2]ЛИЦ!P262+'[2]1'!P262+'[2]2'!P262+'[2]3'!P262</f>
        <v>0</v>
      </c>
      <c r="Q262" s="36">
        <f>[2]ОП!Q262+[2]МТТ!Q262+[2]ПС!Q262+[2]ЛИЦ!Q262+'[2]1'!Q262+'[2]2'!Q262+'[2]3'!Q262</f>
        <v>0</v>
      </c>
      <c r="R262" s="36">
        <f>[2]ОП!R262+[2]МТТ!R262+[2]ПС!R262+[2]ЛИЦ!R262+'[2]1'!R262+'[2]2'!R262+'[2]3'!R262</f>
        <v>0</v>
      </c>
      <c r="S262" s="36">
        <f>[2]ОП!S262+[2]МТТ!S262+[2]ПС!S262+[2]ЛИЦ!S262+'[2]1'!S262+'[2]2'!S262+'[2]3'!S262</f>
        <v>0</v>
      </c>
      <c r="T262" s="36">
        <f>[2]ОП!T262+[2]МТТ!T262+[2]ПС!T262+[2]ЛИЦ!T262+'[2]1'!T262+'[2]2'!T262+'[2]3'!T262</f>
        <v>0</v>
      </c>
      <c r="U262" s="36">
        <f>[2]ОП!U262+[2]МТТ!U262+[2]ПС!U262+[2]ЛИЦ!U262+'[2]1'!U262+'[2]2'!U262+'[2]3'!U262</f>
        <v>0</v>
      </c>
      <c r="V262" s="36">
        <f>[2]ОП!V262+[2]МТТ!V262+[2]ПС!V262+[2]ЛИЦ!V262+'[2]1'!V262+'[2]2'!V262+'[2]3'!V262</f>
        <v>0</v>
      </c>
      <c r="W262" s="36">
        <f>[2]ОП!W262+[2]МТТ!W262+[2]ПС!W262+[2]ЛИЦ!W262+'[2]1'!W262+'[2]2'!W262+'[2]3'!W262</f>
        <v>0</v>
      </c>
    </row>
    <row r="263" spans="1:23" ht="96.75" thickBot="1" x14ac:dyDescent="0.3">
      <c r="A263" s="39" t="s">
        <v>386</v>
      </c>
      <c r="B263" s="16" t="s">
        <v>387</v>
      </c>
      <c r="C263" s="36">
        <f>[2]ОП!C263+[2]МТТ!C263+[2]ПС!C263+[2]ЛИЦ!C263+'[2]1'!C263+'[2]2'!C263+'[2]3'!C263</f>
        <v>0</v>
      </c>
      <c r="D263" s="36">
        <f>[2]ОП!D263+[2]МТТ!D263+[2]ПС!D263+[2]ЛИЦ!D263+'[2]1'!D263+'[2]2'!D263+'[2]3'!D263</f>
        <v>0</v>
      </c>
      <c r="E263" s="36">
        <f>[2]ОП!E263+[2]МТТ!E263+[2]ПС!E263+[2]ЛИЦ!E263+'[2]1'!E263+'[2]2'!E263+'[2]3'!E263</f>
        <v>0</v>
      </c>
      <c r="F263" s="36">
        <f>[2]ОП!F263+[2]МТТ!F263+[2]ПС!F263+[2]ЛИЦ!F263+'[2]1'!F263+'[2]2'!F263+'[2]3'!F263</f>
        <v>0</v>
      </c>
      <c r="G263" s="36">
        <f>[2]ОП!G263+[2]МТТ!G263+[2]ПС!G263+[2]ЛИЦ!G263+'[2]1'!G263+'[2]2'!G263+'[2]3'!G263</f>
        <v>0</v>
      </c>
      <c r="H263" s="36">
        <f>[2]ОП!H263+[2]МТТ!H263+[2]ПС!H263+[2]ЛИЦ!H263+'[2]1'!H263+'[2]2'!H263+'[2]3'!H263</f>
        <v>0</v>
      </c>
      <c r="I263" s="36">
        <f>[2]ОП!I263+[2]МТТ!I263+[2]ПС!I263+[2]ЛИЦ!I263+'[2]1'!I263+'[2]2'!I263+'[2]3'!I263</f>
        <v>0</v>
      </c>
      <c r="J263" s="36">
        <f>[2]ОП!J263+[2]МТТ!J263+[2]ПС!J263+[2]ЛИЦ!J263+'[2]1'!J263+'[2]2'!J263+'[2]3'!J263</f>
        <v>0</v>
      </c>
      <c r="K263" s="36">
        <f>[2]ОП!K263+[2]МТТ!K263+[2]ПС!K263+[2]ЛИЦ!K263+'[2]1'!K263+'[2]2'!K263+'[2]3'!K263</f>
        <v>0</v>
      </c>
      <c r="L263" s="36">
        <f>[2]ОП!L263+[2]МТТ!L263+[2]ПС!L263+[2]ЛИЦ!L263+'[2]1'!L263+'[2]2'!L263+'[2]3'!L263</f>
        <v>0</v>
      </c>
      <c r="M263" s="36">
        <f>[2]ОП!M263+[2]МТТ!M263+[2]ПС!M263+[2]ЛИЦ!M263+'[2]1'!M263+'[2]2'!M263+'[2]3'!M263</f>
        <v>0</v>
      </c>
      <c r="N263" s="36">
        <f>[2]ОП!N263+[2]МТТ!N263+[2]ПС!N263+[2]ЛИЦ!N263+'[2]1'!N263+'[2]2'!N263+'[2]3'!N263</f>
        <v>0</v>
      </c>
      <c r="O263" s="36">
        <f>[2]ОП!O263+[2]МТТ!O263+[2]ПС!O263+[2]ЛИЦ!O263+'[2]1'!O263+'[2]2'!O263+'[2]3'!O263</f>
        <v>0</v>
      </c>
      <c r="P263" s="36">
        <f>[2]ОП!P263+[2]МТТ!P263+[2]ПС!P263+[2]ЛИЦ!P263+'[2]1'!P263+'[2]2'!P263+'[2]3'!P263</f>
        <v>0</v>
      </c>
      <c r="Q263" s="36">
        <f>[2]ОП!Q263+[2]МТТ!Q263+[2]ПС!Q263+[2]ЛИЦ!Q263+'[2]1'!Q263+'[2]2'!Q263+'[2]3'!Q263</f>
        <v>0</v>
      </c>
      <c r="R263" s="36">
        <f>[2]ОП!R263+[2]МТТ!R263+[2]ПС!R263+[2]ЛИЦ!R263+'[2]1'!R263+'[2]2'!R263+'[2]3'!R263</f>
        <v>0</v>
      </c>
      <c r="S263" s="36">
        <f>[2]ОП!S263+[2]МТТ!S263+[2]ПС!S263+[2]ЛИЦ!S263+'[2]1'!S263+'[2]2'!S263+'[2]3'!S263</f>
        <v>0</v>
      </c>
      <c r="T263" s="36">
        <f>[2]ОП!T263+[2]МТТ!T263+[2]ПС!T263+[2]ЛИЦ!T263+'[2]1'!T263+'[2]2'!T263+'[2]3'!T263</f>
        <v>0</v>
      </c>
      <c r="U263" s="36">
        <f>[2]ОП!U263+[2]МТТ!U263+[2]ПС!U263+[2]ЛИЦ!U263+'[2]1'!U263+'[2]2'!U263+'[2]3'!U263</f>
        <v>0</v>
      </c>
      <c r="V263" s="36">
        <f>[2]ОП!V263+[2]МТТ!V263+[2]ПС!V263+[2]ЛИЦ!V263+'[2]1'!V263+'[2]2'!V263+'[2]3'!V263</f>
        <v>0</v>
      </c>
      <c r="W263" s="36">
        <f>[2]ОП!W263+[2]МТТ!W263+[2]ПС!W263+[2]ЛИЦ!W263+'[2]1'!W263+'[2]2'!W263+'[2]3'!W263</f>
        <v>0</v>
      </c>
    </row>
    <row r="264" spans="1:23" ht="48.75" thickBot="1" x14ac:dyDescent="0.3">
      <c r="A264" s="39" t="s">
        <v>388</v>
      </c>
      <c r="B264" s="16" t="s">
        <v>389</v>
      </c>
      <c r="C264" s="36">
        <f>[2]ОП!C264+[2]МТТ!C264+[2]ПС!C264+[2]ЛИЦ!C264+'[2]1'!C264+'[2]2'!C264+'[2]3'!C264</f>
        <v>19</v>
      </c>
      <c r="D264" s="36">
        <f>[2]ОП!D264+[2]МТТ!D264+[2]ПС!D264+[2]ЛИЦ!D264+'[2]1'!D264+'[2]2'!D264+'[2]3'!D264</f>
        <v>0</v>
      </c>
      <c r="E264" s="36">
        <f>[2]ОП!E264+[2]МТТ!E264+[2]ПС!E264+[2]ЛИЦ!E264+'[2]1'!E264+'[2]2'!E264+'[2]3'!E264</f>
        <v>1</v>
      </c>
      <c r="F264" s="36">
        <f>[2]ОП!F264+[2]МТТ!F264+[2]ПС!F264+[2]ЛИЦ!F264+'[2]1'!F264+'[2]2'!F264+'[2]3'!F264</f>
        <v>18</v>
      </c>
      <c r="G264" s="36">
        <f>[2]ОП!G264+[2]МТТ!G264+[2]ПС!G264+[2]ЛИЦ!G264+'[2]1'!G264+'[2]2'!G264+'[2]3'!G264</f>
        <v>0</v>
      </c>
      <c r="H264" s="36">
        <f>[2]ОП!H264+[2]МТТ!H264+[2]ПС!H264+[2]ЛИЦ!H264+'[2]1'!H264+'[2]2'!H264+'[2]3'!H264</f>
        <v>0</v>
      </c>
      <c r="I264" s="36">
        <f>[2]ОП!I264+[2]МТТ!I264+[2]ПС!I264+[2]ЛИЦ!I264+'[2]1'!I264+'[2]2'!I264+'[2]3'!I264</f>
        <v>0</v>
      </c>
      <c r="J264" s="36">
        <f>[2]ОП!J264+[2]МТТ!J264+[2]ПС!J264+[2]ЛИЦ!J264+'[2]1'!J264+'[2]2'!J264+'[2]3'!J264</f>
        <v>0</v>
      </c>
      <c r="K264" s="36">
        <f>[2]ОП!K264+[2]МТТ!K264+[2]ПС!K264+[2]ЛИЦ!K264+'[2]1'!K264+'[2]2'!K264+'[2]3'!K264</f>
        <v>0</v>
      </c>
      <c r="L264" s="36">
        <f>[2]ОП!L264+[2]МТТ!L264+[2]ПС!L264+[2]ЛИЦ!L264+'[2]1'!L264+'[2]2'!L264+'[2]3'!L264</f>
        <v>0</v>
      </c>
      <c r="M264" s="36">
        <f>[2]ОП!M264+[2]МТТ!M264+[2]ПС!M264+[2]ЛИЦ!M264+'[2]1'!M264+'[2]2'!M264+'[2]3'!M264</f>
        <v>0</v>
      </c>
      <c r="N264" s="36">
        <f>[2]ОП!N264+[2]МТТ!N264+[2]ПС!N264+[2]ЛИЦ!N264+'[2]1'!N264+'[2]2'!N264+'[2]3'!N264</f>
        <v>1</v>
      </c>
      <c r="O264" s="36">
        <f>[2]ОП!O264+[2]МТТ!O264+[2]ПС!O264+[2]ЛИЦ!O264+'[2]1'!O264+'[2]2'!O264+'[2]3'!O264</f>
        <v>0</v>
      </c>
      <c r="P264" s="36">
        <f>[2]ОП!P264+[2]МТТ!P264+[2]ПС!P264+[2]ЛИЦ!P264+'[2]1'!P264+'[2]2'!P264+'[2]3'!P264</f>
        <v>2</v>
      </c>
      <c r="Q264" s="36">
        <f>[2]ОП!Q264+[2]МТТ!Q264+[2]ПС!Q264+[2]ЛИЦ!Q264+'[2]1'!Q264+'[2]2'!Q264+'[2]3'!Q264</f>
        <v>0</v>
      </c>
      <c r="R264" s="36">
        <f>[2]ОП!R264+[2]МТТ!R264+[2]ПС!R264+[2]ЛИЦ!R264+'[2]1'!R264+'[2]2'!R264+'[2]3'!R264</f>
        <v>18</v>
      </c>
      <c r="S264" s="36">
        <f>[2]ОП!S264+[2]МТТ!S264+[2]ПС!S264+[2]ЛИЦ!S264+'[2]1'!S264+'[2]2'!S264+'[2]3'!S264</f>
        <v>1</v>
      </c>
      <c r="T264" s="36">
        <f>[2]ОП!T264+[2]МТТ!T264+[2]ПС!T264+[2]ЛИЦ!T264+'[2]1'!T264+'[2]2'!T264+'[2]3'!T264</f>
        <v>1</v>
      </c>
      <c r="U264" s="36">
        <f>[2]ОП!U264+[2]МТТ!U264+[2]ПС!U264+[2]ЛИЦ!U264+'[2]1'!U264+'[2]2'!U264+'[2]3'!U264</f>
        <v>3</v>
      </c>
      <c r="V264" s="36">
        <f>[2]ОП!V264+[2]МТТ!V264+[2]ПС!V264+[2]ЛИЦ!V264+'[2]1'!V264+'[2]2'!V264+'[2]3'!V264</f>
        <v>0</v>
      </c>
      <c r="W264" s="36">
        <f>[2]ОП!W264+[2]МТТ!W264+[2]ПС!W264+[2]ЛИЦ!W264+'[2]1'!W264+'[2]2'!W264+'[2]3'!W264</f>
        <v>0</v>
      </c>
    </row>
    <row r="265" spans="1:23" ht="48.75" thickBot="1" x14ac:dyDescent="0.3">
      <c r="A265" s="41" t="s">
        <v>390</v>
      </c>
      <c r="B265" s="22" t="s">
        <v>391</v>
      </c>
      <c r="C265" s="34">
        <f>[2]ОП!C265+[2]МТТ!C265+[2]ПС!C265+[2]ЛИЦ!C265+'[2]1'!C265+'[2]2'!C265</f>
        <v>14</v>
      </c>
      <c r="D265" s="34">
        <f>[2]ОП!D265+[2]МТТ!D265+[2]ПС!D265+[2]ЛИЦ!D265+'[2]1'!D265+'[2]2'!D265</f>
        <v>0</v>
      </c>
      <c r="E265" s="34">
        <f>[2]ОП!E265+[2]МТТ!E265+[2]ПС!E265+[2]ЛИЦ!E265+'[2]1'!E265+'[2]2'!E265</f>
        <v>0</v>
      </c>
      <c r="F265" s="34">
        <f>[2]ОП!F265+[2]МТТ!F265+[2]ПС!F265+[2]ЛИЦ!F265+'[2]1'!F265+'[2]2'!F265</f>
        <v>13</v>
      </c>
      <c r="G265" s="34">
        <f>[2]ОП!G265+[2]МТТ!G265+[2]ПС!G265+[2]ЛИЦ!G265+'[2]1'!G265+'[2]2'!G265</f>
        <v>0</v>
      </c>
      <c r="H265" s="34">
        <f>[2]ОП!H265+[2]МТТ!H265+[2]ПС!H265+[2]ЛИЦ!H265+'[2]1'!H265+'[2]2'!H265</f>
        <v>0</v>
      </c>
      <c r="I265" s="34">
        <f>[2]ОП!I265+[2]МТТ!I265+[2]ПС!I265+[2]ЛИЦ!I265+'[2]1'!I265+'[2]2'!I265</f>
        <v>0</v>
      </c>
      <c r="J265" s="34">
        <f>[2]ОП!J265+[2]МТТ!J265+[2]ПС!J265+[2]ЛИЦ!J265+'[2]1'!J265+'[2]2'!J265</f>
        <v>0</v>
      </c>
      <c r="K265" s="34">
        <f>[2]ОП!K265+[2]МТТ!K265+[2]ПС!K265+[2]ЛИЦ!K265+'[2]1'!K265+'[2]2'!K265</f>
        <v>0</v>
      </c>
      <c r="L265" s="34">
        <f>[2]ОП!L265+[2]МТТ!L265+[2]ПС!L265+[2]ЛИЦ!L265+'[2]1'!L265+'[2]2'!L265</f>
        <v>0</v>
      </c>
      <c r="M265" s="34">
        <f>[2]ОП!M265+[2]МТТ!M265+[2]ПС!M265+[2]ЛИЦ!M265+'[2]1'!M265+'[2]2'!M265</f>
        <v>0</v>
      </c>
      <c r="N265" s="34">
        <f>[2]ОП!N265+[2]МТТ!N265+[2]ПС!N265+[2]ЛИЦ!N265+'[2]1'!N265+'[2]2'!N265</f>
        <v>0</v>
      </c>
      <c r="O265" s="34">
        <f>[2]ОП!O265+[2]МТТ!O265+[2]ПС!O265+[2]ЛИЦ!O265+'[2]1'!O265+'[2]2'!O265</f>
        <v>0</v>
      </c>
      <c r="P265" s="34">
        <f>[2]ОП!P265+[2]МТТ!P265+[2]ПС!P265+[2]ЛИЦ!P265+'[2]1'!P265+'[2]2'!P265</f>
        <v>1</v>
      </c>
      <c r="Q265" s="34">
        <f>[2]ОП!Q265+[2]МТТ!Q265+[2]ПС!Q265+[2]ЛИЦ!Q265+'[2]1'!Q265+'[2]2'!Q265</f>
        <v>0</v>
      </c>
      <c r="R265" s="34">
        <f>[2]ОП!R265+[2]МТТ!R265+[2]ПС!R265+[2]ЛИЦ!R265+'[2]1'!R265+'[2]2'!R265</f>
        <v>14</v>
      </c>
      <c r="S265" s="34">
        <f>[2]ОП!S265+[2]МТТ!S265+[2]ПС!S265+[2]ЛИЦ!S265+'[2]1'!S265+'[2]2'!S265</f>
        <v>6</v>
      </c>
      <c r="T265" s="34">
        <f>[2]ОП!T265+[2]МТТ!T265+[2]ПС!T265+[2]ЛИЦ!T265+'[2]1'!T265+'[2]2'!T265</f>
        <v>2</v>
      </c>
      <c r="U265" s="34">
        <f>[2]ОП!U265+[2]МТТ!U265+[2]ПС!U265+[2]ЛИЦ!U265+'[2]1'!U265+'[2]2'!U265</f>
        <v>8</v>
      </c>
      <c r="V265" s="34">
        <f>[2]ОП!V265+[2]МТТ!V265+[2]ПС!V265+[2]ЛИЦ!V265+'[2]1'!V265+'[2]2'!V265</f>
        <v>0</v>
      </c>
      <c r="W265" s="34">
        <f>[2]ОП!W265+[2]МТТ!W265+[2]ПС!W265+[2]ЛИЦ!W265+'[2]1'!W265+'[2]2'!W265</f>
        <v>0</v>
      </c>
    </row>
    <row r="266" spans="1:23" ht="48.75" thickBot="1" x14ac:dyDescent="0.3">
      <c r="A266" s="41" t="s">
        <v>392</v>
      </c>
      <c r="B266" s="22" t="s">
        <v>393</v>
      </c>
      <c r="C266" s="34">
        <f>[2]ОП!C266+[2]МТТ!C266+[2]ПС!C266+[2]ЛИЦ!C266+'[2]1'!C266+'[2]2'!C266</f>
        <v>19</v>
      </c>
      <c r="D266" s="34">
        <f>[2]ОП!D266+[2]МТТ!D266+[2]ПС!D266+[2]ЛИЦ!D266+'[2]1'!D266+'[2]2'!D266</f>
        <v>0</v>
      </c>
      <c r="E266" s="34">
        <f>[2]ОП!E266+[2]МТТ!E266+[2]ПС!E266+[2]ЛИЦ!E266+'[2]1'!E266+'[2]2'!E266</f>
        <v>1</v>
      </c>
      <c r="F266" s="34">
        <f>[2]ОП!F266+[2]МТТ!F266+[2]ПС!F266+[2]ЛИЦ!F266+'[2]1'!F266+'[2]2'!F266</f>
        <v>17</v>
      </c>
      <c r="G266" s="34">
        <f>[2]ОП!G266+[2]МТТ!G266+[2]ПС!G266+[2]ЛИЦ!G266+'[2]1'!G266+'[2]2'!G266</f>
        <v>0</v>
      </c>
      <c r="H266" s="34">
        <f>[2]ОП!H266+[2]МТТ!H266+[2]ПС!H266+[2]ЛИЦ!H266+'[2]1'!H266+'[2]2'!H266</f>
        <v>0</v>
      </c>
      <c r="I266" s="34">
        <f>[2]ОП!I266+[2]МТТ!I266+[2]ПС!I266+[2]ЛИЦ!I266+'[2]1'!I266+'[2]2'!I266</f>
        <v>0</v>
      </c>
      <c r="J266" s="34">
        <f>[2]ОП!J266+[2]МТТ!J266+[2]ПС!J266+[2]ЛИЦ!J266+'[2]1'!J266+'[2]2'!J266</f>
        <v>1</v>
      </c>
      <c r="K266" s="34">
        <f>[2]ОП!K266+[2]МТТ!K266+[2]ПС!K266+[2]ЛИЦ!K266+'[2]1'!K266+'[2]2'!K266</f>
        <v>0</v>
      </c>
      <c r="L266" s="34">
        <f>[2]ОП!L266+[2]МТТ!L266+[2]ПС!L266+[2]ЛИЦ!L266+'[2]1'!L266+'[2]2'!L266</f>
        <v>0</v>
      </c>
      <c r="M266" s="34">
        <f>[2]ОП!M266+[2]МТТ!M266+[2]ПС!M266+[2]ЛИЦ!M266+'[2]1'!M266+'[2]2'!M266</f>
        <v>0</v>
      </c>
      <c r="N266" s="34">
        <f>[2]ОП!N266+[2]МТТ!N266+[2]ПС!N266+[2]ЛИЦ!N266+'[2]1'!N266+'[2]2'!N266</f>
        <v>1</v>
      </c>
      <c r="O266" s="34">
        <f>[2]ОП!O266+[2]МТТ!O266+[2]ПС!O266+[2]ЛИЦ!O266+'[2]1'!O266+'[2]2'!O266</f>
        <v>0</v>
      </c>
      <c r="P266" s="34">
        <f>[2]ОП!P266+[2]МТТ!P266+[2]ПС!P266+[2]ЛИЦ!P266+'[2]1'!P266+'[2]2'!P266</f>
        <v>0</v>
      </c>
      <c r="Q266" s="34">
        <f>[2]ОП!Q266+[2]МТТ!Q266+[2]ПС!Q266+[2]ЛИЦ!Q266+'[2]1'!Q266+'[2]2'!Q266</f>
        <v>0</v>
      </c>
      <c r="R266" s="34">
        <f>[2]ОП!R266+[2]МТТ!R266+[2]ПС!R266+[2]ЛИЦ!R266+'[2]1'!R266+'[2]2'!R266</f>
        <v>16</v>
      </c>
      <c r="S266" s="34">
        <f>[2]ОП!S266+[2]МТТ!S266+[2]ПС!S266+[2]ЛИЦ!S266+'[2]1'!S266+'[2]2'!S266</f>
        <v>6</v>
      </c>
      <c r="T266" s="34">
        <f>[2]ОП!T266+[2]МТТ!T266+[2]ПС!T266+[2]ЛИЦ!T266+'[2]1'!T266+'[2]2'!T266</f>
        <v>2</v>
      </c>
      <c r="U266" s="34">
        <f>[2]ОП!U266+[2]МТТ!U266+[2]ПС!U266+[2]ЛИЦ!U266+'[2]1'!U266+'[2]2'!U266</f>
        <v>3</v>
      </c>
      <c r="V266" s="34">
        <f>[2]ОП!V266+[2]МТТ!V266+[2]ПС!V266+[2]ЛИЦ!V266+'[2]1'!V266+'[2]2'!V266</f>
        <v>0</v>
      </c>
      <c r="W266" s="34">
        <f>[2]ОП!W266+[2]МТТ!W266+[2]ПС!W266+[2]ЛИЦ!W266+'[2]1'!W266+'[2]2'!W266</f>
        <v>0</v>
      </c>
    </row>
    <row r="267" spans="1:23" ht="48.75" thickBot="1" x14ac:dyDescent="0.3">
      <c r="A267" s="41" t="s">
        <v>394</v>
      </c>
      <c r="B267" s="22" t="s">
        <v>395</v>
      </c>
      <c r="C267" s="34">
        <f>[2]ОП!C267+[2]МТТ!C267+[2]ПС!C267+[2]ЛИЦ!C267+'[2]1'!C267+'[2]2'!C267</f>
        <v>7</v>
      </c>
      <c r="D267" s="34">
        <f>[2]ОП!D267+[2]МТТ!D267+[2]ПС!D267+[2]ЛИЦ!D267+'[2]1'!D267+'[2]2'!D267</f>
        <v>0</v>
      </c>
      <c r="E267" s="34">
        <f>[2]ОП!E267+[2]МТТ!E267+[2]ПС!E267+[2]ЛИЦ!E267+'[2]1'!E267+'[2]2'!E267</f>
        <v>0</v>
      </c>
      <c r="F267" s="34">
        <f>[2]ОП!F267+[2]МТТ!F267+[2]ПС!F267+[2]ЛИЦ!F267+'[2]1'!F267+'[2]2'!F267</f>
        <v>7</v>
      </c>
      <c r="G267" s="34">
        <f>[2]ОП!G267+[2]МТТ!G267+[2]ПС!G267+[2]ЛИЦ!G267+'[2]1'!G267+'[2]2'!G267</f>
        <v>0</v>
      </c>
      <c r="H267" s="34">
        <f>[2]ОП!H267+[2]МТТ!H267+[2]ПС!H267+[2]ЛИЦ!H267+'[2]1'!H267+'[2]2'!H267</f>
        <v>0</v>
      </c>
      <c r="I267" s="34">
        <f>[2]ОП!I267+[2]МТТ!I267+[2]ПС!I267+[2]ЛИЦ!I267+'[2]1'!I267+'[2]2'!I267</f>
        <v>0</v>
      </c>
      <c r="J267" s="34">
        <f>[2]ОП!J267+[2]МТТ!J267+[2]ПС!J267+[2]ЛИЦ!J267+'[2]1'!J267+'[2]2'!J267</f>
        <v>0</v>
      </c>
      <c r="K267" s="34">
        <f>[2]ОП!K267+[2]МТТ!K267+[2]ПС!K267+[2]ЛИЦ!K267+'[2]1'!K267+'[2]2'!K267</f>
        <v>0</v>
      </c>
      <c r="L267" s="34">
        <f>[2]ОП!L267+[2]МТТ!L267+[2]ПС!L267+[2]ЛИЦ!L267+'[2]1'!L267+'[2]2'!L267</f>
        <v>0</v>
      </c>
      <c r="M267" s="34">
        <f>[2]ОП!M267+[2]МТТ!M267+[2]ПС!M267+[2]ЛИЦ!M267+'[2]1'!M267+'[2]2'!M267</f>
        <v>0</v>
      </c>
      <c r="N267" s="34">
        <f>[2]ОП!N267+[2]МТТ!N267+[2]ПС!N267+[2]ЛИЦ!N267+'[2]1'!N267+'[2]2'!N267</f>
        <v>0</v>
      </c>
      <c r="O267" s="34">
        <f>[2]ОП!O267+[2]МТТ!O267+[2]ПС!O267+[2]ЛИЦ!O267+'[2]1'!O267+'[2]2'!O267</f>
        <v>0</v>
      </c>
      <c r="P267" s="34">
        <f>[2]ОП!P267+[2]МТТ!P267+[2]ПС!P267+[2]ЛИЦ!P267+'[2]1'!P267+'[2]2'!P267</f>
        <v>0</v>
      </c>
      <c r="Q267" s="34">
        <f>[2]ОП!Q267+[2]МТТ!Q267+[2]ПС!Q267+[2]ЛИЦ!Q267+'[2]1'!Q267+'[2]2'!Q267</f>
        <v>0</v>
      </c>
      <c r="R267" s="34">
        <f>[2]ОП!R267+[2]МТТ!R267+[2]ПС!R267+[2]ЛИЦ!R267+'[2]1'!R267+'[2]2'!R267</f>
        <v>5</v>
      </c>
      <c r="S267" s="34">
        <f>[2]ОП!S267+[2]МТТ!S267+[2]ПС!S267+[2]ЛИЦ!S267+'[2]1'!S267+'[2]2'!S267</f>
        <v>2</v>
      </c>
      <c r="T267" s="34">
        <f>[2]ОП!T267+[2]МТТ!T267+[2]ПС!T267+[2]ЛИЦ!T267+'[2]1'!T267+'[2]2'!T267</f>
        <v>2</v>
      </c>
      <c r="U267" s="34">
        <f>[2]ОП!U267+[2]МТТ!U267+[2]ПС!U267+[2]ЛИЦ!U267+'[2]1'!U267+'[2]2'!U267</f>
        <v>2</v>
      </c>
      <c r="V267" s="34">
        <f>[2]ОП!V267+[2]МТТ!V267+[2]ПС!V267+[2]ЛИЦ!V267+'[2]1'!V267+'[2]2'!V267</f>
        <v>0</v>
      </c>
      <c r="W267" s="34">
        <f>[2]ОП!W267+[2]МТТ!W267+[2]ПС!W267+[2]ЛИЦ!W267+'[2]1'!W267+'[2]2'!W267</f>
        <v>0</v>
      </c>
    </row>
    <row r="268" spans="1:23" ht="48.75" thickBot="1" x14ac:dyDescent="0.3">
      <c r="A268" s="39" t="s">
        <v>396</v>
      </c>
      <c r="B268" s="16" t="s">
        <v>397</v>
      </c>
      <c r="C268" s="58">
        <f>[2]ОП!C268+[2]МТТ!C268+[2]ПС!C268+[2]ЛИЦ!C268+'[2]1'!C268+'[2]2'!C268+'[2]3'!C268</f>
        <v>16</v>
      </c>
      <c r="D268" s="58">
        <f>[2]ОП!D268+[2]МТТ!D268+[2]ПС!D268+[2]ЛИЦ!D268+'[2]1'!D268+'[2]2'!D268+'[2]3'!D268</f>
        <v>0</v>
      </c>
      <c r="E268" s="58">
        <f>[2]ОП!E268+[2]МТТ!E268+[2]ПС!E268+[2]ЛИЦ!E268+'[2]1'!E268+'[2]2'!E268+'[2]3'!E268</f>
        <v>1</v>
      </c>
      <c r="F268" s="58">
        <f>[2]ОП!F268+[2]МТТ!F268+[2]ПС!F268+[2]ЛИЦ!F268+'[2]1'!F268+'[2]2'!F268+'[2]3'!F268</f>
        <v>14</v>
      </c>
      <c r="G268" s="58">
        <f>[2]ОП!G268+[2]МТТ!G268+[2]ПС!G268+[2]ЛИЦ!G268+'[2]1'!G268+'[2]2'!G268+'[2]3'!G268</f>
        <v>0</v>
      </c>
      <c r="H268" s="58">
        <f>[2]ОП!H268+[2]МТТ!H268+[2]ПС!H268+[2]ЛИЦ!H268+'[2]1'!H268+'[2]2'!H268+'[2]3'!H268</f>
        <v>0</v>
      </c>
      <c r="I268" s="58">
        <f>[2]ОП!I268+[2]МТТ!I268+[2]ПС!I268+[2]ЛИЦ!I268+'[2]1'!I268+'[2]2'!I268+'[2]3'!I268</f>
        <v>0</v>
      </c>
      <c r="J268" s="58">
        <f>[2]ОП!J268+[2]МТТ!J268+[2]ПС!J268+[2]ЛИЦ!J268+'[2]1'!J268+'[2]2'!J268+'[2]3'!J268</f>
        <v>1</v>
      </c>
      <c r="K268" s="58">
        <f>[2]ОП!K268+[2]МТТ!K268+[2]ПС!K268+[2]ЛИЦ!K268+'[2]1'!K268+'[2]2'!K268+'[2]3'!K268</f>
        <v>0</v>
      </c>
      <c r="L268" s="58">
        <f>[2]ОП!L268+[2]МТТ!L268+[2]ПС!L268+[2]ЛИЦ!L268+'[2]1'!L268+'[2]2'!L268+'[2]3'!L268</f>
        <v>0</v>
      </c>
      <c r="M268" s="58">
        <f>[2]ОП!M268+[2]МТТ!M268+[2]ПС!M268+[2]ЛИЦ!M268+'[2]1'!M268+'[2]2'!M268+'[2]3'!M268</f>
        <v>0</v>
      </c>
      <c r="N268" s="58">
        <f>[2]ОП!N268+[2]МТТ!N268+[2]ПС!N268+[2]ЛИЦ!N268+'[2]1'!N268+'[2]2'!N268+'[2]3'!N268</f>
        <v>1</v>
      </c>
      <c r="O268" s="58">
        <f>[2]ОП!O268+[2]МТТ!O268+[2]ПС!O268+[2]ЛИЦ!O268+'[2]1'!O268+'[2]2'!O268+'[2]3'!O268</f>
        <v>0</v>
      </c>
      <c r="P268" s="58">
        <f>[2]ОП!P268+[2]МТТ!P268+[2]ПС!P268+[2]ЛИЦ!P268+'[2]1'!P268+'[2]2'!P268+'[2]3'!P268</f>
        <v>0</v>
      </c>
      <c r="Q268" s="58">
        <f>[2]ОП!Q268+[2]МТТ!Q268+[2]ПС!Q268+[2]ЛИЦ!Q268+'[2]1'!Q268+'[2]2'!Q268+'[2]3'!Q268</f>
        <v>0</v>
      </c>
      <c r="R268" s="58">
        <f>[2]ОП!R268+[2]МТТ!R268+[2]ПС!R268+[2]ЛИЦ!R268+'[2]1'!R268+'[2]2'!R268+'[2]3'!R268</f>
        <v>15</v>
      </c>
      <c r="S268" s="58">
        <f>[2]ОП!S268+[2]МТТ!S268+[2]ПС!S268+[2]ЛИЦ!S268+'[2]1'!S268+'[2]2'!S268+'[2]3'!S268</f>
        <v>2</v>
      </c>
      <c r="T268" s="58">
        <f>[2]ОП!T268+[2]МТТ!T268+[2]ПС!T268+[2]ЛИЦ!T268+'[2]1'!T268+'[2]2'!T268+'[2]3'!T268</f>
        <v>3</v>
      </c>
      <c r="U268" s="58">
        <f>[2]ОП!U268+[2]МТТ!U268+[2]ПС!U268+[2]ЛИЦ!U268+'[2]1'!U268+'[2]2'!U268+'[2]3'!U268</f>
        <v>9</v>
      </c>
      <c r="V268" s="58">
        <f>[2]ОП!V268+[2]МТТ!V268+[2]ПС!V268+[2]ЛИЦ!V268+'[2]1'!V268+'[2]2'!V268+'[2]3'!V268</f>
        <v>0</v>
      </c>
      <c r="W268" s="58">
        <f>[2]ОП!W268+[2]МТТ!W268+[2]ПС!W268+[2]ЛИЦ!W268+'[2]1'!W268+'[2]2'!W268+'[2]3'!W268</f>
        <v>0</v>
      </c>
    </row>
    <row r="269" spans="1:23" ht="72.75" thickBot="1" x14ac:dyDescent="0.3">
      <c r="A269" s="39" t="s">
        <v>398</v>
      </c>
      <c r="B269" s="16" t="s">
        <v>399</v>
      </c>
      <c r="C269" s="58">
        <f>[2]ОП!C269+[2]МТТ!C269+[2]ПС!C269+[2]ЛИЦ!C269+'[2]1'!C269+'[2]2'!C269+'[2]3'!C269</f>
        <v>0</v>
      </c>
      <c r="D269" s="58">
        <f>[2]ОП!D269+[2]МТТ!D269+[2]ПС!D269+[2]ЛИЦ!D269+'[2]1'!D269+'[2]2'!D269+'[2]3'!D269</f>
        <v>0</v>
      </c>
      <c r="E269" s="58">
        <f>[2]ОП!E269+[2]МТТ!E269+[2]ПС!E269+[2]ЛИЦ!E269+'[2]1'!E269+'[2]2'!E269+'[2]3'!E269</f>
        <v>0</v>
      </c>
      <c r="F269" s="58">
        <f>[2]ОП!F269+[2]МТТ!F269+[2]ПС!F269+[2]ЛИЦ!F269+'[2]1'!F269+'[2]2'!F269+'[2]3'!F269</f>
        <v>0</v>
      </c>
      <c r="G269" s="58">
        <f>[2]ОП!G269+[2]МТТ!G269+[2]ПС!G269+[2]ЛИЦ!G269+'[2]1'!G269+'[2]2'!G269+'[2]3'!G269</f>
        <v>0</v>
      </c>
      <c r="H269" s="58">
        <f>[2]ОП!H269+[2]МТТ!H269+[2]ПС!H269+[2]ЛИЦ!H269+'[2]1'!H269+'[2]2'!H269+'[2]3'!H269</f>
        <v>0</v>
      </c>
      <c r="I269" s="58">
        <f>[2]ОП!I269+[2]МТТ!I269+[2]ПС!I269+[2]ЛИЦ!I269+'[2]1'!I269+'[2]2'!I269+'[2]3'!I269</f>
        <v>0</v>
      </c>
      <c r="J269" s="58">
        <f>[2]ОП!J269+[2]МТТ!J269+[2]ПС!J269+[2]ЛИЦ!J269+'[2]1'!J269+'[2]2'!J269+'[2]3'!J269</f>
        <v>0</v>
      </c>
      <c r="K269" s="58">
        <f>[2]ОП!K269+[2]МТТ!K269+[2]ПС!K269+[2]ЛИЦ!K269+'[2]1'!K269+'[2]2'!K269+'[2]3'!K269</f>
        <v>0</v>
      </c>
      <c r="L269" s="58">
        <f>[2]ОП!L269+[2]МТТ!L269+[2]ПС!L269+[2]ЛИЦ!L269+'[2]1'!L269+'[2]2'!L269+'[2]3'!L269</f>
        <v>0</v>
      </c>
      <c r="M269" s="58">
        <f>[2]ОП!M269+[2]МТТ!M269+[2]ПС!M269+[2]ЛИЦ!M269+'[2]1'!M269+'[2]2'!M269+'[2]3'!M269</f>
        <v>0</v>
      </c>
      <c r="N269" s="58">
        <f>[2]ОП!N269+[2]МТТ!N269+[2]ПС!N269+[2]ЛИЦ!N269+'[2]1'!N269+'[2]2'!N269+'[2]3'!N269</f>
        <v>0</v>
      </c>
      <c r="O269" s="58">
        <f>[2]ОП!O269+[2]МТТ!O269+[2]ПС!O269+[2]ЛИЦ!O269+'[2]1'!O269+'[2]2'!O269+'[2]3'!O269</f>
        <v>0</v>
      </c>
      <c r="P269" s="58">
        <f>[2]ОП!P269+[2]МТТ!P269+[2]ПС!P269+[2]ЛИЦ!P269+'[2]1'!P269+'[2]2'!P269+'[2]3'!P269</f>
        <v>0</v>
      </c>
      <c r="Q269" s="58">
        <f>[2]ОП!Q269+[2]МТТ!Q269+[2]ПС!Q269+[2]ЛИЦ!Q269+'[2]1'!Q269+'[2]2'!Q269+'[2]3'!Q269</f>
        <v>0</v>
      </c>
      <c r="R269" s="58">
        <f>[2]ОП!R269+[2]МТТ!R269+[2]ПС!R269+[2]ЛИЦ!R269+'[2]1'!R269+'[2]2'!R269+'[2]3'!R269</f>
        <v>0</v>
      </c>
      <c r="S269" s="58">
        <f>[2]ОП!S269+[2]МТТ!S269+[2]ПС!S269+[2]ЛИЦ!S269+'[2]1'!S269+'[2]2'!S269+'[2]3'!S269</f>
        <v>0</v>
      </c>
      <c r="T269" s="58">
        <f>[2]ОП!T269+[2]МТТ!T269+[2]ПС!T269+[2]ЛИЦ!T269+'[2]1'!T269+'[2]2'!T269+'[2]3'!T269</f>
        <v>0</v>
      </c>
      <c r="U269" s="58">
        <f>[2]ОП!U269+[2]МТТ!U269+[2]ПС!U269+[2]ЛИЦ!U269+'[2]1'!U269+'[2]2'!U269+'[2]3'!U269</f>
        <v>0</v>
      </c>
      <c r="V269" s="58">
        <f>[2]ОП!V269+[2]МТТ!V269+[2]ПС!V269+[2]ЛИЦ!V269+'[2]1'!V269+'[2]2'!V269+'[2]3'!V269</f>
        <v>0</v>
      </c>
      <c r="W269" s="58">
        <f>[2]ОП!W269+[2]МТТ!W269+[2]ПС!W269+[2]ЛИЦ!W269+'[2]1'!W269+'[2]2'!W269+'[2]3'!W269</f>
        <v>0</v>
      </c>
    </row>
    <row r="270" spans="1:23" ht="36.75" thickBot="1" x14ac:dyDescent="0.3">
      <c r="A270" s="39" t="s">
        <v>400</v>
      </c>
      <c r="B270" s="16" t="s">
        <v>401</v>
      </c>
      <c r="C270" s="35">
        <f>[2]ОП!C270+[2]МТТ!C270+[2]ПС!C270+[2]ЛИЦ!C270+'[2]1'!C270+'[2]2'!C270+'[2]3'!C270</f>
        <v>0</v>
      </c>
      <c r="D270" s="35">
        <f>[2]ОП!D270+[2]МТТ!D270+[2]ПС!D270+[2]ЛИЦ!D270+'[2]1'!D270+'[2]2'!D270+'[2]3'!D270</f>
        <v>0</v>
      </c>
      <c r="E270" s="35">
        <f>[2]ОП!E270+[2]МТТ!E270+[2]ПС!E270+[2]ЛИЦ!E270+'[2]1'!E270+'[2]2'!E270+'[2]3'!E270</f>
        <v>0</v>
      </c>
      <c r="F270" s="35">
        <f>[2]ОП!F270+[2]МТТ!F270+[2]ПС!F270+[2]ЛИЦ!F270+'[2]1'!F270+'[2]2'!F270+'[2]3'!F270</f>
        <v>0</v>
      </c>
      <c r="G270" s="35">
        <f>[2]ОП!G270+[2]МТТ!G270+[2]ПС!G270+[2]ЛИЦ!G270+'[2]1'!G270+'[2]2'!G270+'[2]3'!G270</f>
        <v>0</v>
      </c>
      <c r="H270" s="35">
        <f>[2]ОП!H270+[2]МТТ!H270+[2]ПС!H270+[2]ЛИЦ!H270+'[2]1'!H270+'[2]2'!H270+'[2]3'!H270</f>
        <v>0</v>
      </c>
      <c r="I270" s="35">
        <f>[2]ОП!I270+[2]МТТ!I270+[2]ПС!I270+[2]ЛИЦ!I270+'[2]1'!I270+'[2]2'!I270+'[2]3'!I270</f>
        <v>0</v>
      </c>
      <c r="J270" s="35">
        <f>[2]ОП!J270+[2]МТТ!J270+[2]ПС!J270+[2]ЛИЦ!J270+'[2]1'!J270+'[2]2'!J270+'[2]3'!J270</f>
        <v>0</v>
      </c>
      <c r="K270" s="35">
        <f>[2]ОП!K270+[2]МТТ!K270+[2]ПС!K270+[2]ЛИЦ!K270+'[2]1'!K270+'[2]2'!K270+'[2]3'!K270</f>
        <v>0</v>
      </c>
      <c r="L270" s="35">
        <f>[2]ОП!L270+[2]МТТ!L270+[2]ПС!L270+[2]ЛИЦ!L270+'[2]1'!L270+'[2]2'!L270+'[2]3'!L270</f>
        <v>0</v>
      </c>
      <c r="M270" s="35">
        <f>[2]ОП!M270+[2]МТТ!M270+[2]ПС!M270+[2]ЛИЦ!M270+'[2]1'!M270+'[2]2'!M270+'[2]3'!M270</f>
        <v>0</v>
      </c>
      <c r="N270" s="35">
        <f>[2]ОП!N270+[2]МТТ!N270+[2]ПС!N270+[2]ЛИЦ!N270+'[2]1'!N270+'[2]2'!N270+'[2]3'!N270</f>
        <v>0</v>
      </c>
      <c r="O270" s="35">
        <f>[2]ОП!O270+[2]МТТ!O270+[2]ПС!O270+[2]ЛИЦ!O270+'[2]1'!O270+'[2]2'!O270+'[2]3'!O270</f>
        <v>0</v>
      </c>
      <c r="P270" s="35">
        <f>[2]ОП!P270+[2]МТТ!P270+[2]ПС!P270+[2]ЛИЦ!P270+'[2]1'!P270+'[2]2'!P270+'[2]3'!P270</f>
        <v>0</v>
      </c>
      <c r="Q270" s="35">
        <f>[2]ОП!Q270+[2]МТТ!Q270+[2]ПС!Q270+[2]ЛИЦ!Q270+'[2]1'!Q270+'[2]2'!Q270+'[2]3'!Q270</f>
        <v>0</v>
      </c>
      <c r="R270" s="35">
        <f>[2]ОП!R270+[2]МТТ!R270+[2]ПС!R270+[2]ЛИЦ!R270+'[2]1'!R270+'[2]2'!R270+'[2]3'!R270</f>
        <v>0</v>
      </c>
      <c r="S270" s="35">
        <f>[2]ОП!S270+[2]МТТ!S270+[2]ПС!S270+[2]ЛИЦ!S270+'[2]1'!S270+'[2]2'!S270+'[2]3'!S270</f>
        <v>0</v>
      </c>
      <c r="T270" s="35">
        <f>[2]ОП!T270+[2]МТТ!T270+[2]ПС!T270+[2]ЛИЦ!T270+'[2]1'!T270+'[2]2'!T270+'[2]3'!T270</f>
        <v>0</v>
      </c>
      <c r="U270" s="35">
        <f>[2]ОП!U270+[2]МТТ!U270+[2]ПС!U270+[2]ЛИЦ!U270+'[2]1'!U270+'[2]2'!U270+'[2]3'!U270</f>
        <v>0</v>
      </c>
      <c r="V270" s="35">
        <f>[2]ОП!V270+[2]МТТ!V270+[2]ПС!V270+[2]ЛИЦ!V270+'[2]1'!V270+'[2]2'!V270+'[2]3'!V270</f>
        <v>0</v>
      </c>
      <c r="W270" s="35">
        <f>[2]ОП!W270+[2]МТТ!W270+[2]ПС!W270+[2]ЛИЦ!W270+'[2]1'!W270+'[2]2'!W270+'[2]3'!W270</f>
        <v>0</v>
      </c>
    </row>
    <row r="271" spans="1:23" ht="36.75" thickBot="1" x14ac:dyDescent="0.3">
      <c r="A271" s="39" t="s">
        <v>402</v>
      </c>
      <c r="B271" s="16" t="s">
        <v>403</v>
      </c>
      <c r="C271" s="35">
        <f>[2]ОП!C271+[2]МТТ!C271+[2]ПС!C271+[2]ЛИЦ!C271+'[2]1'!C271+'[2]2'!C271+'[2]3'!C271</f>
        <v>70</v>
      </c>
      <c r="D271" s="35">
        <f>[2]ОП!D271+[2]МТТ!D271+[2]ПС!D271+[2]ЛИЦ!D271+'[2]1'!D271+'[2]2'!D271+'[2]3'!D271</f>
        <v>0</v>
      </c>
      <c r="E271" s="35">
        <f>[2]ОП!E271+[2]МТТ!E271+[2]ПС!E271+[2]ЛИЦ!E271+'[2]1'!E271+'[2]2'!E271+'[2]3'!E271</f>
        <v>0</v>
      </c>
      <c r="F271" s="35">
        <f>[2]ОП!F271+[2]МТТ!F271+[2]ПС!F271+[2]ЛИЦ!F271+'[2]1'!F271+'[2]2'!F271+'[2]3'!F271</f>
        <v>70</v>
      </c>
      <c r="G271" s="35">
        <f>[2]ОП!G271+[2]МТТ!G271+[2]ПС!G271+[2]ЛИЦ!G271+'[2]1'!G271+'[2]2'!G271+'[2]3'!G271</f>
        <v>0</v>
      </c>
      <c r="H271" s="35">
        <f>[2]ОП!H271+[2]МТТ!H271+[2]ПС!H271+[2]ЛИЦ!H271+'[2]1'!H271+'[2]2'!H271+'[2]3'!H271</f>
        <v>0</v>
      </c>
      <c r="I271" s="35">
        <f>[2]ОП!I271+[2]МТТ!I271+[2]ПС!I271+[2]ЛИЦ!I271+'[2]1'!I271+'[2]2'!I271+'[2]3'!I271</f>
        <v>0</v>
      </c>
      <c r="J271" s="35">
        <f>[2]ОП!J271+[2]МТТ!J271+[2]ПС!J271+[2]ЛИЦ!J271+'[2]1'!J271+'[2]2'!J271+'[2]3'!J271</f>
        <v>0</v>
      </c>
      <c r="K271" s="35">
        <f>[2]ОП!K271+[2]МТТ!K271+[2]ПС!K271+[2]ЛИЦ!K271+'[2]1'!K271+'[2]2'!K271+'[2]3'!K271</f>
        <v>0</v>
      </c>
      <c r="L271" s="35">
        <f>[2]ОП!L271+[2]МТТ!L271+[2]ПС!L271+[2]ЛИЦ!L271+'[2]1'!L271+'[2]2'!L271+'[2]3'!L271</f>
        <v>0</v>
      </c>
      <c r="M271" s="35">
        <f>[2]ОП!M271+[2]МТТ!M271+[2]ПС!M271+[2]ЛИЦ!M271+'[2]1'!M271+'[2]2'!M271+'[2]3'!M271</f>
        <v>0</v>
      </c>
      <c r="N271" s="35">
        <f>[2]ОП!N271+[2]МТТ!N271+[2]ПС!N271+[2]ЛИЦ!N271+'[2]1'!N271+'[2]2'!N271+'[2]3'!N271</f>
        <v>0</v>
      </c>
      <c r="O271" s="35">
        <f>[2]ОП!O271+[2]МТТ!O271+[2]ПС!O271+[2]ЛИЦ!O271+'[2]1'!O271+'[2]2'!O271+'[2]3'!O271</f>
        <v>1</v>
      </c>
      <c r="P271" s="35">
        <f>[2]ОП!P271+[2]МТТ!P271+[2]ПС!P271+[2]ЛИЦ!P271+'[2]1'!P271+'[2]2'!P271+'[2]3'!P271</f>
        <v>3</v>
      </c>
      <c r="Q271" s="35">
        <f>[2]ОП!Q271+[2]МТТ!Q271+[2]ПС!Q271+[2]ЛИЦ!Q271+'[2]1'!Q271+'[2]2'!Q271+'[2]3'!Q271</f>
        <v>0</v>
      </c>
      <c r="R271" s="35">
        <f>[2]ОП!R271+[2]МТТ!R271+[2]ПС!R271+[2]ЛИЦ!R271+'[2]1'!R271+'[2]2'!R271+'[2]3'!R271</f>
        <v>57</v>
      </c>
      <c r="S271" s="35">
        <f>[2]ОП!S271+[2]МТТ!S271+[2]ПС!S271+[2]ЛИЦ!S271+'[2]1'!S271+'[2]2'!S271+'[2]3'!S271</f>
        <v>1</v>
      </c>
      <c r="T271" s="35">
        <f>[2]ОП!T271+[2]МТТ!T271+[2]ПС!T271+[2]ЛИЦ!T271+'[2]1'!T271+'[2]2'!T271+'[2]3'!T271</f>
        <v>1</v>
      </c>
      <c r="U271" s="35">
        <f>[2]ОП!U271+[2]МТТ!U271+[2]ПС!U271+[2]ЛИЦ!U271+'[2]1'!U271+'[2]2'!U271+'[2]3'!U271</f>
        <v>36</v>
      </c>
      <c r="V271" s="35">
        <f>[2]ОП!V271+[2]МТТ!V271+[2]ПС!V271+[2]ЛИЦ!V271+'[2]1'!V271+'[2]2'!V271+'[2]3'!V271</f>
        <v>0</v>
      </c>
      <c r="W271" s="35">
        <f>[2]ОП!W271+[2]МТТ!W271+[2]ПС!W271+[2]ЛИЦ!W271+'[2]1'!W271+'[2]2'!W271+'[2]3'!W271</f>
        <v>0</v>
      </c>
    </row>
    <row r="272" spans="1:23" ht="60.75" thickBot="1" x14ac:dyDescent="0.3">
      <c r="A272" s="32" t="s">
        <v>404</v>
      </c>
      <c r="B272" s="22" t="s">
        <v>405</v>
      </c>
      <c r="C272" s="34">
        <f>[2]ОП!C272+[2]МТТ!C272+[2]ПС!C272+[2]ЛИЦ!C272+'[2]1'!C272+'[2]2'!C272+'[2]3'!C272</f>
        <v>5</v>
      </c>
      <c r="D272" s="34">
        <f>[2]ОП!D272+[2]МТТ!D272+[2]ПС!D272+[2]ЛИЦ!D272+'[2]1'!D272+'[2]2'!D272+'[2]3'!D272</f>
        <v>0</v>
      </c>
      <c r="E272" s="34">
        <f>[2]ОП!E272+[2]МТТ!E272+[2]ПС!E272+[2]ЛИЦ!E272+'[2]1'!E272+'[2]2'!E272+'[2]3'!E272</f>
        <v>0</v>
      </c>
      <c r="F272" s="34">
        <f>[2]ОП!F272+[2]МТТ!F272+[2]ПС!F272+[2]ЛИЦ!F272+'[2]1'!F272+'[2]2'!F272+'[2]3'!F272</f>
        <v>5</v>
      </c>
      <c r="G272" s="34">
        <f>[2]ОП!G272+[2]МТТ!G272+[2]ПС!G272+[2]ЛИЦ!G272+'[2]1'!G272+'[2]2'!G272+'[2]3'!G272</f>
        <v>0</v>
      </c>
      <c r="H272" s="34">
        <f>[2]ОП!H272+[2]МТТ!H272+[2]ПС!H272+[2]ЛИЦ!H272+'[2]1'!H272+'[2]2'!H272+'[2]3'!H272</f>
        <v>0</v>
      </c>
      <c r="I272" s="34">
        <f>[2]ОП!I272+[2]МТТ!I272+[2]ПС!I272+[2]ЛИЦ!I272+'[2]1'!I272+'[2]2'!I272+'[2]3'!I272</f>
        <v>0</v>
      </c>
      <c r="J272" s="34">
        <f>[2]ОП!J272+[2]МТТ!J272+[2]ПС!J272+[2]ЛИЦ!J272+'[2]1'!J272+'[2]2'!J272+'[2]3'!J272</f>
        <v>0</v>
      </c>
      <c r="K272" s="34">
        <f>[2]ОП!K272+[2]МТТ!K272+[2]ПС!K272+[2]ЛИЦ!K272+'[2]1'!K272+'[2]2'!K272+'[2]3'!K272</f>
        <v>0</v>
      </c>
      <c r="L272" s="34">
        <f>[2]ОП!L272+[2]МТТ!L272+[2]ПС!L272+[2]ЛИЦ!L272+'[2]1'!L272+'[2]2'!L272+'[2]3'!L272</f>
        <v>0</v>
      </c>
      <c r="M272" s="34">
        <f>[2]ОП!M272+[2]МТТ!M272+[2]ПС!M272+[2]ЛИЦ!M272+'[2]1'!M272+'[2]2'!M272+'[2]3'!M272</f>
        <v>0</v>
      </c>
      <c r="N272" s="34">
        <f>[2]ОП!N272+[2]МТТ!N272+[2]ПС!N272+[2]ЛИЦ!N272+'[2]1'!N272+'[2]2'!N272+'[2]3'!N272</f>
        <v>0</v>
      </c>
      <c r="O272" s="34">
        <f>[2]ОП!O272+[2]МТТ!O272+[2]ПС!O272+[2]ЛИЦ!O272+'[2]1'!O272+'[2]2'!O272+'[2]3'!O272</f>
        <v>0</v>
      </c>
      <c r="P272" s="34">
        <f>[2]ОП!P272+[2]МТТ!P272+[2]ПС!P272+[2]ЛИЦ!P272+'[2]1'!P272+'[2]2'!P272+'[2]3'!P272</f>
        <v>0</v>
      </c>
      <c r="Q272" s="34">
        <f>[2]ОП!Q272+[2]МТТ!Q272+[2]ПС!Q272+[2]ЛИЦ!Q272+'[2]1'!Q272+'[2]2'!Q272+'[2]3'!Q272</f>
        <v>0</v>
      </c>
      <c r="R272" s="34">
        <f>[2]ОП!R272+[2]МТТ!R272+[2]ПС!R272+[2]ЛИЦ!R272+'[2]1'!R272+'[2]2'!R272+'[2]3'!R272</f>
        <v>5</v>
      </c>
      <c r="S272" s="34">
        <f>[2]ОП!S272+[2]МТТ!S272+[2]ПС!S272+[2]ЛИЦ!S272+'[2]1'!S272+'[2]2'!S272+'[2]3'!S272</f>
        <v>0</v>
      </c>
      <c r="T272" s="34">
        <f>[2]ОП!T272+[2]МТТ!T272+[2]ПС!T272+[2]ЛИЦ!T272+'[2]1'!T272+'[2]2'!T272+'[2]3'!T272</f>
        <v>0</v>
      </c>
      <c r="U272" s="34">
        <f>[2]ОП!U272+[2]МТТ!U272+[2]ПС!U272+[2]ЛИЦ!U272+'[2]1'!U272+'[2]2'!U272+'[2]3'!U272</f>
        <v>2</v>
      </c>
      <c r="V272" s="34">
        <f>[2]ОП!V272+[2]МТТ!V272+[2]ПС!V272+[2]ЛИЦ!V272+'[2]1'!V272+'[2]2'!V272+'[2]3'!V272</f>
        <v>0</v>
      </c>
      <c r="W272" s="34">
        <f>[2]ОП!W272+[2]МТТ!W272+[2]ПС!W272+[2]ЛИЦ!W272+'[2]1'!W272+'[2]2'!W272+'[2]3'!W272</f>
        <v>0</v>
      </c>
    </row>
    <row r="273" spans="1:23" ht="84.75" thickBot="1" x14ac:dyDescent="0.3">
      <c r="A273" s="32" t="s">
        <v>406</v>
      </c>
      <c r="B273" s="22" t="s">
        <v>407</v>
      </c>
      <c r="C273" s="34">
        <f>[2]ОП!C273+[2]МТТ!C273+[2]ПС!C273+[2]ЛИЦ!C273+'[2]1'!C273+'[2]2'!C273+'[2]3'!C273</f>
        <v>25</v>
      </c>
      <c r="D273" s="34">
        <f>[2]ОП!D273+[2]МТТ!D273+[2]ПС!D273+[2]ЛИЦ!D273+'[2]1'!D273+'[2]2'!D273+'[2]3'!D273</f>
        <v>0</v>
      </c>
      <c r="E273" s="34">
        <f>[2]ОП!E273+[2]МТТ!E273+[2]ПС!E273+[2]ЛИЦ!E273+'[2]1'!E273+'[2]2'!E273+'[2]3'!E273</f>
        <v>0</v>
      </c>
      <c r="F273" s="34">
        <f>[2]ОП!F273+[2]МТТ!F273+[2]ПС!F273+[2]ЛИЦ!F273+'[2]1'!F273+'[2]2'!F273+'[2]3'!F273</f>
        <v>25</v>
      </c>
      <c r="G273" s="34">
        <f>[2]ОП!G273+[2]МТТ!G273+[2]ПС!G273+[2]ЛИЦ!G273+'[2]1'!G273+'[2]2'!G273+'[2]3'!G273</f>
        <v>0</v>
      </c>
      <c r="H273" s="34">
        <f>[2]ОП!H273+[2]МТТ!H273+[2]ПС!H273+[2]ЛИЦ!H273+'[2]1'!H273+'[2]2'!H273+'[2]3'!H273</f>
        <v>0</v>
      </c>
      <c r="I273" s="34">
        <f>[2]ОП!I273+[2]МТТ!I273+[2]ПС!I273+[2]ЛИЦ!I273+'[2]1'!I273+'[2]2'!I273+'[2]3'!I273</f>
        <v>0</v>
      </c>
      <c r="J273" s="34">
        <f>[2]ОП!J273+[2]МТТ!J273+[2]ПС!J273+[2]ЛИЦ!J273+'[2]1'!J273+'[2]2'!J273+'[2]3'!J273</f>
        <v>0</v>
      </c>
      <c r="K273" s="34">
        <f>[2]ОП!K273+[2]МТТ!K273+[2]ПС!K273+[2]ЛИЦ!K273+'[2]1'!K273+'[2]2'!K273+'[2]3'!K273</f>
        <v>0</v>
      </c>
      <c r="L273" s="34">
        <f>[2]ОП!L273+[2]МТТ!L273+[2]ПС!L273+[2]ЛИЦ!L273+'[2]1'!L273+'[2]2'!L273+'[2]3'!L273</f>
        <v>0</v>
      </c>
      <c r="M273" s="34">
        <f>[2]ОП!M273+[2]МТТ!M273+[2]ПС!M273+[2]ЛИЦ!M273+'[2]1'!M273+'[2]2'!M273+'[2]3'!M273</f>
        <v>0</v>
      </c>
      <c r="N273" s="34">
        <f>[2]ОП!N273+[2]МТТ!N273+[2]ПС!N273+[2]ЛИЦ!N273+'[2]1'!N273+'[2]2'!N273+'[2]3'!N273</f>
        <v>0</v>
      </c>
      <c r="O273" s="34">
        <f>[2]ОП!O273+[2]МТТ!O273+[2]ПС!O273+[2]ЛИЦ!O273+'[2]1'!O273+'[2]2'!O273+'[2]3'!O273</f>
        <v>0</v>
      </c>
      <c r="P273" s="34">
        <f>[2]ОП!P273+[2]МТТ!P273+[2]ПС!P273+[2]ЛИЦ!P273+'[2]1'!P273+'[2]2'!P273+'[2]3'!P273</f>
        <v>0</v>
      </c>
      <c r="Q273" s="34">
        <f>[2]ОП!Q273+[2]МТТ!Q273+[2]ПС!Q273+[2]ЛИЦ!Q273+'[2]1'!Q273+'[2]2'!Q273+'[2]3'!Q273</f>
        <v>0</v>
      </c>
      <c r="R273" s="34">
        <f>[2]ОП!R273+[2]МТТ!R273+[2]ПС!R273+[2]ЛИЦ!R273+'[2]1'!R273+'[2]2'!R273+'[2]3'!R273</f>
        <v>23</v>
      </c>
      <c r="S273" s="34">
        <f>[2]ОП!S273+[2]МТТ!S273+[2]ПС!S273+[2]ЛИЦ!S273+'[2]1'!S273+'[2]2'!S273+'[2]3'!S273</f>
        <v>0</v>
      </c>
      <c r="T273" s="34">
        <f>[2]ОП!T273+[2]МТТ!T273+[2]ПС!T273+[2]ЛИЦ!T273+'[2]1'!T273+'[2]2'!T273+'[2]3'!T273</f>
        <v>0</v>
      </c>
      <c r="U273" s="34">
        <f>[2]ОП!U273+[2]МТТ!U273+[2]ПС!U273+[2]ЛИЦ!U273+'[2]1'!U273+'[2]2'!U273+'[2]3'!U273</f>
        <v>15</v>
      </c>
      <c r="V273" s="34">
        <f>[2]ОП!V273+[2]МТТ!V273+[2]ПС!V273+[2]ЛИЦ!V273+'[2]1'!V273+'[2]2'!V273+'[2]3'!V273</f>
        <v>0</v>
      </c>
      <c r="W273" s="34">
        <f>[2]ОП!W273+[2]МТТ!W273+[2]ПС!W273+[2]ЛИЦ!W273+'[2]1'!W273+'[2]2'!W273+'[2]3'!W273</f>
        <v>0</v>
      </c>
    </row>
    <row r="274" spans="1:23" ht="144.75" thickBot="1" x14ac:dyDescent="0.3">
      <c r="A274" s="32" t="s">
        <v>408</v>
      </c>
      <c r="B274" s="22" t="s">
        <v>409</v>
      </c>
      <c r="C274" s="34">
        <f>[2]ОП!C274+[2]МТТ!C274+[2]ПС!C274+[2]ЛИЦ!C274+'[2]1'!C274+'[2]2'!C274+'[2]3'!C274</f>
        <v>40</v>
      </c>
      <c r="D274" s="34">
        <f>[2]ОП!D274+[2]МТТ!D274+[2]ПС!D274+[2]ЛИЦ!D274+'[2]1'!D274+'[2]2'!D274+'[2]3'!D274</f>
        <v>0</v>
      </c>
      <c r="E274" s="34">
        <f>[2]ОП!E274+[2]МТТ!E274+[2]ПС!E274+[2]ЛИЦ!E274+'[2]1'!E274+'[2]2'!E274+'[2]3'!E274</f>
        <v>0</v>
      </c>
      <c r="F274" s="34">
        <f>[2]ОП!F274+[2]МТТ!F274+[2]ПС!F274+[2]ЛИЦ!F274+'[2]1'!F274+'[2]2'!F274+'[2]3'!F274</f>
        <v>40</v>
      </c>
      <c r="G274" s="34">
        <f>[2]ОП!G274+[2]МТТ!G274+[2]ПС!G274+[2]ЛИЦ!G274+'[2]1'!G274+'[2]2'!G274+'[2]3'!G274</f>
        <v>0</v>
      </c>
      <c r="H274" s="34">
        <f>[2]ОП!H274+[2]МТТ!H274+[2]ПС!H274+[2]ЛИЦ!H274+'[2]1'!H274+'[2]2'!H274+'[2]3'!H274</f>
        <v>0</v>
      </c>
      <c r="I274" s="34">
        <f>[2]ОП!I274+[2]МТТ!I274+[2]ПС!I274+[2]ЛИЦ!I274+'[2]1'!I274+'[2]2'!I274+'[2]3'!I274</f>
        <v>0</v>
      </c>
      <c r="J274" s="34">
        <f>[2]ОП!J274+[2]МТТ!J274+[2]ПС!J274+[2]ЛИЦ!J274+'[2]1'!J274+'[2]2'!J274+'[2]3'!J274</f>
        <v>0</v>
      </c>
      <c r="K274" s="34">
        <f>[2]ОП!K274+[2]МТТ!K274+[2]ПС!K274+[2]ЛИЦ!K274+'[2]1'!K274+'[2]2'!K274+'[2]3'!K274</f>
        <v>0</v>
      </c>
      <c r="L274" s="34">
        <f>[2]ОП!L274+[2]МТТ!L274+[2]ПС!L274+[2]ЛИЦ!L274+'[2]1'!L274+'[2]2'!L274+'[2]3'!L274</f>
        <v>0</v>
      </c>
      <c r="M274" s="34">
        <f>[2]ОП!M274+[2]МТТ!M274+[2]ПС!M274+[2]ЛИЦ!M274+'[2]1'!M274+'[2]2'!M274+'[2]3'!M274</f>
        <v>0</v>
      </c>
      <c r="N274" s="34">
        <f>[2]ОП!N274+[2]МТТ!N274+[2]ПС!N274+[2]ЛИЦ!N274+'[2]1'!N274+'[2]2'!N274+'[2]3'!N274</f>
        <v>0</v>
      </c>
      <c r="O274" s="34">
        <f>[2]ОП!O274+[2]МТТ!O274+[2]ПС!O274+[2]ЛИЦ!O274+'[2]1'!O274+'[2]2'!O274+'[2]3'!O274</f>
        <v>1</v>
      </c>
      <c r="P274" s="34">
        <f>[2]ОП!P274+[2]МТТ!P274+[2]ПС!P274+[2]ЛИЦ!P274+'[2]1'!P274+'[2]2'!P274+'[2]3'!P274</f>
        <v>3</v>
      </c>
      <c r="Q274" s="34">
        <f>[2]ОП!Q274+[2]МТТ!Q274+[2]ПС!Q274+[2]ЛИЦ!Q274+'[2]1'!Q274+'[2]2'!Q274+'[2]3'!Q274</f>
        <v>0</v>
      </c>
      <c r="R274" s="34">
        <f>[2]ОП!R274+[2]МТТ!R274+[2]ПС!R274+[2]ЛИЦ!R274+'[2]1'!R274+'[2]2'!R274+'[2]3'!R274</f>
        <v>40</v>
      </c>
      <c r="S274" s="34">
        <f>[2]ОП!S274+[2]МТТ!S274+[2]ПС!S274+[2]ЛИЦ!S274+'[2]1'!S274+'[2]2'!S274+'[2]3'!S274</f>
        <v>1</v>
      </c>
      <c r="T274" s="34">
        <f>[2]ОП!T274+[2]МТТ!T274+[2]ПС!T274+[2]ЛИЦ!T274+'[2]1'!T274+'[2]2'!T274+'[2]3'!T274</f>
        <v>1</v>
      </c>
      <c r="U274" s="34">
        <f>[2]ОП!U274+[2]МТТ!U274+[2]ПС!U274+[2]ЛИЦ!U274+'[2]1'!U274+'[2]2'!U274+'[2]3'!U274</f>
        <v>15</v>
      </c>
      <c r="V274" s="34">
        <f>[2]ОП!V274+[2]МТТ!V274+[2]ПС!V274+[2]ЛИЦ!V274+'[2]1'!V274+'[2]2'!V274+'[2]3'!V274</f>
        <v>0</v>
      </c>
      <c r="W274" s="34">
        <f>[2]ОП!W274+[2]МТТ!W274+[2]ПС!W274+[2]ЛИЦ!W274+'[2]1'!W274+'[2]2'!W274+'[2]3'!W274</f>
        <v>0</v>
      </c>
    </row>
    <row r="275" spans="1:23" ht="48.75" thickBot="1" x14ac:dyDescent="0.3">
      <c r="A275" s="32" t="s">
        <v>410</v>
      </c>
      <c r="B275" s="22" t="s">
        <v>411</v>
      </c>
      <c r="C275" s="34">
        <f>[2]ОП!C275+[2]МТТ!C275+[2]ПС!C275+[2]ЛИЦ!C275+'[2]1'!C275+'[2]2'!C275+'[2]3'!C275</f>
        <v>0</v>
      </c>
      <c r="D275" s="34">
        <f>[2]ОП!D275+[2]МТТ!D275+[2]ПС!D275+[2]ЛИЦ!D275+'[2]1'!D275+'[2]2'!D275+'[2]3'!D275</f>
        <v>0</v>
      </c>
      <c r="E275" s="34">
        <f>[2]ОП!E275+[2]МТТ!E275+[2]ПС!E275+[2]ЛИЦ!E275+'[2]1'!E275+'[2]2'!E275+'[2]3'!E275</f>
        <v>0</v>
      </c>
      <c r="F275" s="34">
        <f>[2]ОП!F275+[2]МТТ!F275+[2]ПС!F275+[2]ЛИЦ!F275+'[2]1'!F275+'[2]2'!F275+'[2]3'!F275</f>
        <v>0</v>
      </c>
      <c r="G275" s="34">
        <f>[2]ОП!G275+[2]МТТ!G275+[2]ПС!G275+[2]ЛИЦ!G275+'[2]1'!G275+'[2]2'!G275+'[2]3'!G275</f>
        <v>0</v>
      </c>
      <c r="H275" s="34">
        <f>[2]ОП!H275+[2]МТТ!H275+[2]ПС!H275+[2]ЛИЦ!H275+'[2]1'!H275+'[2]2'!H275+'[2]3'!H275</f>
        <v>0</v>
      </c>
      <c r="I275" s="34">
        <f>[2]ОП!I275+[2]МТТ!I275+[2]ПС!I275+[2]ЛИЦ!I275+'[2]1'!I275+'[2]2'!I275+'[2]3'!I275</f>
        <v>0</v>
      </c>
      <c r="J275" s="34">
        <f>[2]ОП!J275+[2]МТТ!J275+[2]ПС!J275+[2]ЛИЦ!J275+'[2]1'!J275+'[2]2'!J275+'[2]3'!J275</f>
        <v>0</v>
      </c>
      <c r="K275" s="34">
        <f>[2]ОП!K275+[2]МТТ!K275+[2]ПС!K275+[2]ЛИЦ!K275+'[2]1'!K275+'[2]2'!K275+'[2]3'!K275</f>
        <v>0</v>
      </c>
      <c r="L275" s="34">
        <f>[2]ОП!L275+[2]МТТ!L275+[2]ПС!L275+[2]ЛИЦ!L275+'[2]1'!L275+'[2]2'!L275+'[2]3'!L275</f>
        <v>0</v>
      </c>
      <c r="M275" s="34">
        <f>[2]ОП!M275+[2]МТТ!M275+[2]ПС!M275+[2]ЛИЦ!M275+'[2]1'!M275+'[2]2'!M275+'[2]3'!M275</f>
        <v>0</v>
      </c>
      <c r="N275" s="34">
        <f>[2]ОП!N275+[2]МТТ!N275+[2]ПС!N275+[2]ЛИЦ!N275+'[2]1'!N275+'[2]2'!N275+'[2]3'!N275</f>
        <v>0</v>
      </c>
      <c r="O275" s="34">
        <f>[2]ОП!O275+[2]МТТ!O275+[2]ПС!O275+[2]ЛИЦ!O275+'[2]1'!O275+'[2]2'!O275+'[2]3'!O275</f>
        <v>0</v>
      </c>
      <c r="P275" s="34">
        <f>[2]ОП!P275+[2]МТТ!P275+[2]ПС!P275+[2]ЛИЦ!P275+'[2]1'!P275+'[2]2'!P275+'[2]3'!P275</f>
        <v>0</v>
      </c>
      <c r="Q275" s="34">
        <f>[2]ОП!Q275+[2]МТТ!Q275+[2]ПС!Q275+[2]ЛИЦ!Q275+'[2]1'!Q275+'[2]2'!Q275+'[2]3'!Q275</f>
        <v>0</v>
      </c>
      <c r="R275" s="34">
        <f>[2]ОП!R275+[2]МТТ!R275+[2]ПС!R275+[2]ЛИЦ!R275+'[2]1'!R275+'[2]2'!R275+'[2]3'!R275</f>
        <v>0</v>
      </c>
      <c r="S275" s="34">
        <f>[2]ОП!S275+[2]МТТ!S275+[2]ПС!S275+[2]ЛИЦ!S275+'[2]1'!S275+'[2]2'!S275+'[2]3'!S275</f>
        <v>0</v>
      </c>
      <c r="T275" s="34">
        <f>[2]ОП!T275+[2]МТТ!T275+[2]ПС!T275+[2]ЛИЦ!T275+'[2]1'!T275+'[2]2'!T275+'[2]3'!T275</f>
        <v>0</v>
      </c>
      <c r="U275" s="34">
        <f>[2]ОП!U275+[2]МТТ!U275+[2]ПС!U275+[2]ЛИЦ!U275+'[2]1'!U275+'[2]2'!U275+'[2]3'!U275</f>
        <v>0</v>
      </c>
      <c r="V275" s="34">
        <f>[2]ОП!V275+[2]МТТ!V275+[2]ПС!V275+[2]ЛИЦ!V275+'[2]1'!V275+'[2]2'!V275+'[2]3'!V275</f>
        <v>0</v>
      </c>
      <c r="W275" s="34">
        <f>[2]ОП!W275+[2]МТТ!W275+[2]ПС!W275+[2]ЛИЦ!W275+'[2]1'!W275+'[2]2'!W275+'[2]3'!W275</f>
        <v>0</v>
      </c>
    </row>
    <row r="276" spans="1:23" ht="48.75" thickBot="1" x14ac:dyDescent="0.3">
      <c r="A276" s="39" t="s">
        <v>412</v>
      </c>
      <c r="B276" s="16" t="s">
        <v>413</v>
      </c>
      <c r="C276" s="36">
        <f>[2]ОП!C276+[2]МТТ!C276+[2]ПС!C276+[2]ЛИЦ!C276+'[2]1'!C276+'[2]2'!C276+'[2]3'!C276</f>
        <v>0</v>
      </c>
      <c r="D276" s="36">
        <f>[2]ОП!D276+[2]МТТ!D276+[2]ПС!D276+[2]ЛИЦ!D276+'[2]1'!D276+'[2]2'!D276+'[2]3'!D276</f>
        <v>0</v>
      </c>
      <c r="E276" s="36">
        <f>[2]ОП!E276+[2]МТТ!E276+[2]ПС!E276+[2]ЛИЦ!E276+'[2]1'!E276+'[2]2'!E276+'[2]3'!E276</f>
        <v>0</v>
      </c>
      <c r="F276" s="36">
        <f>[2]ОП!F276+[2]МТТ!F276+[2]ПС!F276+[2]ЛИЦ!F276+'[2]1'!F276+'[2]2'!F276+'[2]3'!F276</f>
        <v>0</v>
      </c>
      <c r="G276" s="36">
        <f>[2]ОП!G276+[2]МТТ!G276+[2]ПС!G276+[2]ЛИЦ!G276+'[2]1'!G276+'[2]2'!G276+'[2]3'!G276</f>
        <v>0</v>
      </c>
      <c r="H276" s="36">
        <f>[2]ОП!H276+[2]МТТ!H276+[2]ПС!H276+[2]ЛИЦ!H276+'[2]1'!H276+'[2]2'!H276+'[2]3'!H276</f>
        <v>0</v>
      </c>
      <c r="I276" s="36">
        <f>[2]ОП!I276+[2]МТТ!I276+[2]ПС!I276+[2]ЛИЦ!I276+'[2]1'!I276+'[2]2'!I276+'[2]3'!I276</f>
        <v>0</v>
      </c>
      <c r="J276" s="36">
        <f>[2]ОП!J276+[2]МТТ!J276+[2]ПС!J276+[2]ЛИЦ!J276+'[2]1'!J276+'[2]2'!J276+'[2]3'!J276</f>
        <v>0</v>
      </c>
      <c r="K276" s="36">
        <f>[2]ОП!K276+[2]МТТ!K276+[2]ПС!K276+[2]ЛИЦ!K276+'[2]1'!K276+'[2]2'!K276+'[2]3'!K276</f>
        <v>0</v>
      </c>
      <c r="L276" s="36">
        <f>[2]ОП!L276+[2]МТТ!L276+[2]ПС!L276+[2]ЛИЦ!L276+'[2]1'!L276+'[2]2'!L276+'[2]3'!L276</f>
        <v>0</v>
      </c>
      <c r="M276" s="36">
        <f>[2]ОП!M276+[2]МТТ!M276+[2]ПС!M276+[2]ЛИЦ!M276+'[2]1'!M276+'[2]2'!M276+'[2]3'!M276</f>
        <v>0</v>
      </c>
      <c r="N276" s="36">
        <f>[2]ОП!N276+[2]МТТ!N276+[2]ПС!N276+[2]ЛИЦ!N276+'[2]1'!N276+'[2]2'!N276+'[2]3'!N276</f>
        <v>0</v>
      </c>
      <c r="O276" s="36">
        <f>[2]ОП!O276+[2]МТТ!O276+[2]ПС!O276+[2]ЛИЦ!O276+'[2]1'!O276+'[2]2'!O276+'[2]3'!O276</f>
        <v>0</v>
      </c>
      <c r="P276" s="36">
        <f>[2]ОП!P276+[2]МТТ!P276+[2]ПС!P276+[2]ЛИЦ!P276+'[2]1'!P276+'[2]2'!P276+'[2]3'!P276</f>
        <v>0</v>
      </c>
      <c r="Q276" s="36">
        <f>[2]ОП!Q276+[2]МТТ!Q276+[2]ПС!Q276+[2]ЛИЦ!Q276+'[2]1'!Q276+'[2]2'!Q276+'[2]3'!Q276</f>
        <v>0</v>
      </c>
      <c r="R276" s="36">
        <f>[2]ОП!R276+[2]МТТ!R276+[2]ПС!R276+[2]ЛИЦ!R276+'[2]1'!R276+'[2]2'!R276+'[2]3'!R276</f>
        <v>0</v>
      </c>
      <c r="S276" s="36">
        <f>[2]ОП!S276+[2]МТТ!S276+[2]ПС!S276+[2]ЛИЦ!S276+'[2]1'!S276+'[2]2'!S276+'[2]3'!S276</f>
        <v>0</v>
      </c>
      <c r="T276" s="36">
        <f>[2]ОП!T276+[2]МТТ!T276+[2]ПС!T276+[2]ЛИЦ!T276+'[2]1'!T276+'[2]2'!T276+'[2]3'!T276</f>
        <v>0</v>
      </c>
      <c r="U276" s="36">
        <f>[2]ОП!U276+[2]МТТ!U276+[2]ПС!U276+[2]ЛИЦ!U276+'[2]1'!U276+'[2]2'!U276+'[2]3'!U276</f>
        <v>0</v>
      </c>
      <c r="V276" s="36">
        <f>[2]ОП!V276+[2]МТТ!V276+[2]ПС!V276+[2]ЛИЦ!V276+'[2]1'!V276+'[2]2'!V276+'[2]3'!V276</f>
        <v>0</v>
      </c>
      <c r="W276" s="36">
        <f>[2]ОП!W276+[2]МТТ!W276+[2]ПС!W276+[2]ЛИЦ!W276+'[2]1'!W276+'[2]2'!W276+'[2]3'!W276</f>
        <v>0</v>
      </c>
    </row>
    <row r="277" spans="1:23" ht="72.75" thickBot="1" x14ac:dyDescent="0.3">
      <c r="A277" s="39" t="s">
        <v>414</v>
      </c>
      <c r="B277" s="16" t="s">
        <v>415</v>
      </c>
      <c r="C277" s="36">
        <f>[2]ОП!C277+[2]МТТ!C277+[2]ПС!C277+[2]ЛИЦ!C277+'[2]1'!C277+'[2]2'!C277+'[2]3'!C277</f>
        <v>0</v>
      </c>
      <c r="D277" s="36">
        <f>[2]ОП!D277+[2]МТТ!D277+[2]ПС!D277+[2]ЛИЦ!D277+'[2]1'!D277+'[2]2'!D277+'[2]3'!D277</f>
        <v>0</v>
      </c>
      <c r="E277" s="36">
        <f>[2]ОП!E277+[2]МТТ!E277+[2]ПС!E277+[2]ЛИЦ!E277+'[2]1'!E277+'[2]2'!E277+'[2]3'!E277</f>
        <v>0</v>
      </c>
      <c r="F277" s="36">
        <f>[2]ОП!F277+[2]МТТ!F277+[2]ПС!F277+[2]ЛИЦ!F277+'[2]1'!F277+'[2]2'!F277+'[2]3'!F277</f>
        <v>0</v>
      </c>
      <c r="G277" s="36">
        <f>[2]ОП!G277+[2]МТТ!G277+[2]ПС!G277+[2]ЛИЦ!G277+'[2]1'!G277+'[2]2'!G277+'[2]3'!G277</f>
        <v>0</v>
      </c>
      <c r="H277" s="36">
        <f>[2]ОП!H277+[2]МТТ!H277+[2]ПС!H277+[2]ЛИЦ!H277+'[2]1'!H277+'[2]2'!H277+'[2]3'!H277</f>
        <v>0</v>
      </c>
      <c r="I277" s="36">
        <f>[2]ОП!I277+[2]МТТ!I277+[2]ПС!I277+[2]ЛИЦ!I277+'[2]1'!I277+'[2]2'!I277+'[2]3'!I277</f>
        <v>0</v>
      </c>
      <c r="J277" s="36">
        <f>[2]ОП!J277+[2]МТТ!J277+[2]ПС!J277+[2]ЛИЦ!J277+'[2]1'!J277+'[2]2'!J277+'[2]3'!J277</f>
        <v>0</v>
      </c>
      <c r="K277" s="36">
        <f>[2]ОП!K277+[2]МТТ!K277+[2]ПС!K277+[2]ЛИЦ!K277+'[2]1'!K277+'[2]2'!K277+'[2]3'!K277</f>
        <v>0</v>
      </c>
      <c r="L277" s="36">
        <f>[2]ОП!L277+[2]МТТ!L277+[2]ПС!L277+[2]ЛИЦ!L277+'[2]1'!L277+'[2]2'!L277+'[2]3'!L277</f>
        <v>0</v>
      </c>
      <c r="M277" s="36">
        <f>[2]ОП!M277+[2]МТТ!M277+[2]ПС!M277+[2]ЛИЦ!M277+'[2]1'!M277+'[2]2'!M277+'[2]3'!M277</f>
        <v>0</v>
      </c>
      <c r="N277" s="36">
        <f>[2]ОП!N277+[2]МТТ!N277+[2]ПС!N277+[2]ЛИЦ!N277+'[2]1'!N277+'[2]2'!N277+'[2]3'!N277</f>
        <v>0</v>
      </c>
      <c r="O277" s="36">
        <f>[2]ОП!O277+[2]МТТ!O277+[2]ПС!O277+[2]ЛИЦ!O277+'[2]1'!O277+'[2]2'!O277+'[2]3'!O277</f>
        <v>0</v>
      </c>
      <c r="P277" s="36">
        <f>[2]ОП!P277+[2]МТТ!P277+[2]ПС!P277+[2]ЛИЦ!P277+'[2]1'!P277+'[2]2'!P277+'[2]3'!P277</f>
        <v>0</v>
      </c>
      <c r="Q277" s="36">
        <f>[2]ОП!Q277+[2]МТТ!Q277+[2]ПС!Q277+[2]ЛИЦ!Q277+'[2]1'!Q277+'[2]2'!Q277+'[2]3'!Q277</f>
        <v>0</v>
      </c>
      <c r="R277" s="36">
        <f>[2]ОП!R277+[2]МТТ!R277+[2]ПС!R277+[2]ЛИЦ!R277+'[2]1'!R277+'[2]2'!R277+'[2]3'!R277</f>
        <v>0</v>
      </c>
      <c r="S277" s="36">
        <f>[2]ОП!S277+[2]МТТ!S277+[2]ПС!S277+[2]ЛИЦ!S277+'[2]1'!S277+'[2]2'!S277+'[2]3'!S277</f>
        <v>0</v>
      </c>
      <c r="T277" s="36">
        <f>[2]ОП!T277+[2]МТТ!T277+[2]ПС!T277+[2]ЛИЦ!T277+'[2]1'!T277+'[2]2'!T277+'[2]3'!T277</f>
        <v>0</v>
      </c>
      <c r="U277" s="36">
        <f>[2]ОП!U277+[2]МТТ!U277+[2]ПС!U277+[2]ЛИЦ!U277+'[2]1'!U277+'[2]2'!U277+'[2]3'!U277</f>
        <v>0</v>
      </c>
      <c r="V277" s="36">
        <f>[2]ОП!V277+[2]МТТ!V277+[2]ПС!V277+[2]ЛИЦ!V277+'[2]1'!V277+'[2]2'!V277+'[2]3'!V277</f>
        <v>0</v>
      </c>
      <c r="W277" s="36">
        <f>[2]ОП!W277+[2]МТТ!W277+[2]ПС!W277+[2]ЛИЦ!W277+'[2]1'!W277+'[2]2'!W277+'[2]3'!W277</f>
        <v>0</v>
      </c>
    </row>
    <row r="278" spans="1:23" ht="24.75" thickBot="1" x14ac:dyDescent="0.3">
      <c r="A278" s="39" t="s">
        <v>416</v>
      </c>
      <c r="B278" s="16" t="s">
        <v>417</v>
      </c>
      <c r="C278" s="36">
        <f>[2]ОП!C278+[2]МТТ!C278+[2]ПС!C278+[2]ЛИЦ!C278+'[2]1'!C278+'[2]2'!C278+'[2]3'!C278</f>
        <v>0</v>
      </c>
      <c r="D278" s="36">
        <f>[2]ОП!D278+[2]МТТ!D278+[2]ПС!D278+[2]ЛИЦ!D278+'[2]1'!D278+'[2]2'!D278+'[2]3'!D278</f>
        <v>0</v>
      </c>
      <c r="E278" s="36">
        <f>[2]ОП!E278+[2]МТТ!E278+[2]ПС!E278+[2]ЛИЦ!E278+'[2]1'!E278+'[2]2'!E278+'[2]3'!E278</f>
        <v>0</v>
      </c>
      <c r="F278" s="36">
        <f>[2]ОП!F278+[2]МТТ!F278+[2]ПС!F278+[2]ЛИЦ!F278+'[2]1'!F278+'[2]2'!F278+'[2]3'!F278</f>
        <v>0</v>
      </c>
      <c r="G278" s="36">
        <f>[2]ОП!G278+[2]МТТ!G278+[2]ПС!G278+[2]ЛИЦ!G278+'[2]1'!G278+'[2]2'!G278+'[2]3'!G278</f>
        <v>0</v>
      </c>
      <c r="H278" s="36">
        <f>[2]ОП!H278+[2]МТТ!H278+[2]ПС!H278+[2]ЛИЦ!H278+'[2]1'!H278+'[2]2'!H278+'[2]3'!H278</f>
        <v>0</v>
      </c>
      <c r="I278" s="36">
        <f>[2]ОП!I278+[2]МТТ!I278+[2]ПС!I278+[2]ЛИЦ!I278+'[2]1'!I278+'[2]2'!I278+'[2]3'!I278</f>
        <v>0</v>
      </c>
      <c r="J278" s="36">
        <f>[2]ОП!J278+[2]МТТ!J278+[2]ПС!J278+[2]ЛИЦ!J278+'[2]1'!J278+'[2]2'!J278+'[2]3'!J278</f>
        <v>0</v>
      </c>
      <c r="K278" s="36">
        <f>[2]ОП!K278+[2]МТТ!K278+[2]ПС!K278+[2]ЛИЦ!K278+'[2]1'!K278+'[2]2'!K278+'[2]3'!K278</f>
        <v>0</v>
      </c>
      <c r="L278" s="36">
        <f>[2]ОП!L278+[2]МТТ!L278+[2]ПС!L278+[2]ЛИЦ!L278+'[2]1'!L278+'[2]2'!L278+'[2]3'!L278</f>
        <v>0</v>
      </c>
      <c r="M278" s="36">
        <f>[2]ОП!M278+[2]МТТ!M278+[2]ПС!M278+[2]ЛИЦ!M278+'[2]1'!M278+'[2]2'!M278+'[2]3'!M278</f>
        <v>0</v>
      </c>
      <c r="N278" s="36">
        <f>[2]ОП!N278+[2]МТТ!N278+[2]ПС!N278+[2]ЛИЦ!N278+'[2]1'!N278+'[2]2'!N278+'[2]3'!N278</f>
        <v>0</v>
      </c>
      <c r="O278" s="36">
        <f>[2]ОП!O278+[2]МТТ!O278+[2]ПС!O278+[2]ЛИЦ!O278+'[2]1'!O278+'[2]2'!O278+'[2]3'!O278</f>
        <v>0</v>
      </c>
      <c r="P278" s="36">
        <f>[2]ОП!P278+[2]МТТ!P278+[2]ПС!P278+[2]ЛИЦ!P278+'[2]1'!P278+'[2]2'!P278+'[2]3'!P278</f>
        <v>0</v>
      </c>
      <c r="Q278" s="36">
        <f>[2]ОП!Q278+[2]МТТ!Q278+[2]ПС!Q278+[2]ЛИЦ!Q278+'[2]1'!Q278+'[2]2'!Q278+'[2]3'!Q278</f>
        <v>0</v>
      </c>
      <c r="R278" s="36">
        <f>[2]ОП!R278+[2]МТТ!R278+[2]ПС!R278+[2]ЛИЦ!R278+'[2]1'!R278+'[2]2'!R278+'[2]3'!R278</f>
        <v>0</v>
      </c>
      <c r="S278" s="36">
        <f>[2]ОП!S278+[2]МТТ!S278+[2]ПС!S278+[2]ЛИЦ!S278+'[2]1'!S278+'[2]2'!S278+'[2]3'!S278</f>
        <v>0</v>
      </c>
      <c r="T278" s="36">
        <f>[2]ОП!T278+[2]МТТ!T278+[2]ПС!T278+[2]ЛИЦ!T278+'[2]1'!T278+'[2]2'!T278+'[2]3'!T278</f>
        <v>0</v>
      </c>
      <c r="U278" s="36">
        <f>[2]ОП!U278+[2]МТТ!U278+[2]ПС!U278+[2]ЛИЦ!U278+'[2]1'!U278+'[2]2'!U278+'[2]3'!U278</f>
        <v>0</v>
      </c>
      <c r="V278" s="36">
        <f>[2]ОП!V278+[2]МТТ!V278+[2]ПС!V278+[2]ЛИЦ!V278+'[2]1'!V278+'[2]2'!V278+'[2]3'!V278</f>
        <v>0</v>
      </c>
      <c r="W278" s="36">
        <f>[2]ОП!W278+[2]МТТ!W278+[2]ПС!W278+[2]ЛИЦ!W278+'[2]1'!W278+'[2]2'!W278+'[2]3'!W278</f>
        <v>0</v>
      </c>
    </row>
    <row r="279" spans="1:23" ht="48.75" thickBot="1" x14ac:dyDescent="0.3">
      <c r="A279" s="39" t="s">
        <v>418</v>
      </c>
      <c r="B279" s="16" t="s">
        <v>419</v>
      </c>
      <c r="C279" s="36">
        <f>[2]ОП!C279+[2]МТТ!C279+[2]ПС!C279+[2]ЛИЦ!C279+'[2]1'!C279+'[2]2'!C279+'[2]3'!C279</f>
        <v>0</v>
      </c>
      <c r="D279" s="36">
        <f>[2]ОП!D279+[2]МТТ!D279+[2]ПС!D279+[2]ЛИЦ!D279+'[2]1'!D279+'[2]2'!D279+'[2]3'!D279</f>
        <v>0</v>
      </c>
      <c r="E279" s="36">
        <f>[2]ОП!E279+[2]МТТ!E279+[2]ПС!E279+[2]ЛИЦ!E279+'[2]1'!E279+'[2]2'!E279+'[2]3'!E279</f>
        <v>0</v>
      </c>
      <c r="F279" s="36">
        <f>[2]ОП!F279+[2]МТТ!F279+[2]ПС!F279+[2]ЛИЦ!F279+'[2]1'!F279+'[2]2'!F279+'[2]3'!F279</f>
        <v>0</v>
      </c>
      <c r="G279" s="36">
        <f>[2]ОП!G279+[2]МТТ!G279+[2]ПС!G279+[2]ЛИЦ!G279+'[2]1'!G279+'[2]2'!G279+'[2]3'!G279</f>
        <v>0</v>
      </c>
      <c r="H279" s="36">
        <f>[2]ОП!H279+[2]МТТ!H279+[2]ПС!H279+[2]ЛИЦ!H279+'[2]1'!H279+'[2]2'!H279+'[2]3'!H279</f>
        <v>0</v>
      </c>
      <c r="I279" s="36">
        <f>[2]ОП!I279+[2]МТТ!I279+[2]ПС!I279+[2]ЛИЦ!I279+'[2]1'!I279+'[2]2'!I279+'[2]3'!I279</f>
        <v>0</v>
      </c>
      <c r="J279" s="36">
        <f>[2]ОП!J279+[2]МТТ!J279+[2]ПС!J279+[2]ЛИЦ!J279+'[2]1'!J279+'[2]2'!J279+'[2]3'!J279</f>
        <v>0</v>
      </c>
      <c r="K279" s="36">
        <f>[2]ОП!K279+[2]МТТ!K279+[2]ПС!K279+[2]ЛИЦ!K279+'[2]1'!K279+'[2]2'!K279+'[2]3'!K279</f>
        <v>0</v>
      </c>
      <c r="L279" s="36">
        <f>[2]ОП!L279+[2]МТТ!L279+[2]ПС!L279+[2]ЛИЦ!L279+'[2]1'!L279+'[2]2'!L279+'[2]3'!L279</f>
        <v>0</v>
      </c>
      <c r="M279" s="36">
        <f>[2]ОП!M279+[2]МТТ!M279+[2]ПС!M279+[2]ЛИЦ!M279+'[2]1'!M279+'[2]2'!M279+'[2]3'!M279</f>
        <v>0</v>
      </c>
      <c r="N279" s="36">
        <f>[2]ОП!N279+[2]МТТ!N279+[2]ПС!N279+[2]ЛИЦ!N279+'[2]1'!N279+'[2]2'!N279+'[2]3'!N279</f>
        <v>0</v>
      </c>
      <c r="O279" s="36">
        <f>[2]ОП!O279+[2]МТТ!O279+[2]ПС!O279+[2]ЛИЦ!O279+'[2]1'!O279+'[2]2'!O279+'[2]3'!O279</f>
        <v>0</v>
      </c>
      <c r="P279" s="36">
        <f>[2]ОП!P279+[2]МТТ!P279+[2]ПС!P279+[2]ЛИЦ!P279+'[2]1'!P279+'[2]2'!P279+'[2]3'!P279</f>
        <v>0</v>
      </c>
      <c r="Q279" s="36">
        <f>[2]ОП!Q279+[2]МТТ!Q279+[2]ПС!Q279+[2]ЛИЦ!Q279+'[2]1'!Q279+'[2]2'!Q279+'[2]3'!Q279</f>
        <v>0</v>
      </c>
      <c r="R279" s="36">
        <f>[2]ОП!R279+[2]МТТ!R279+[2]ПС!R279+[2]ЛИЦ!R279+'[2]1'!R279+'[2]2'!R279+'[2]3'!R279</f>
        <v>0</v>
      </c>
      <c r="S279" s="36">
        <f>[2]ОП!S279+[2]МТТ!S279+[2]ПС!S279+[2]ЛИЦ!S279+'[2]1'!S279+'[2]2'!S279+'[2]3'!S279</f>
        <v>0</v>
      </c>
      <c r="T279" s="36">
        <f>[2]ОП!T279+[2]МТТ!T279+[2]ПС!T279+[2]ЛИЦ!T279+'[2]1'!T279+'[2]2'!T279+'[2]3'!T279</f>
        <v>0</v>
      </c>
      <c r="U279" s="36">
        <f>[2]ОП!U279+[2]МТТ!U279+[2]ПС!U279+[2]ЛИЦ!U279+'[2]1'!U279+'[2]2'!U279+'[2]3'!U279</f>
        <v>0</v>
      </c>
      <c r="V279" s="36">
        <f>[2]ОП!V279+[2]МТТ!V279+[2]ПС!V279+[2]ЛИЦ!V279+'[2]1'!V279+'[2]2'!V279+'[2]3'!V279</f>
        <v>0</v>
      </c>
      <c r="W279" s="36">
        <f>[2]ОП!W279+[2]МТТ!W279+[2]ПС!W279+[2]ЛИЦ!W279+'[2]1'!W279+'[2]2'!W279+'[2]3'!W279</f>
        <v>0</v>
      </c>
    </row>
    <row r="280" spans="1:23" ht="36.75" thickBot="1" x14ac:dyDescent="0.3">
      <c r="A280" s="39" t="s">
        <v>420</v>
      </c>
      <c r="B280" s="16" t="s">
        <v>421</v>
      </c>
      <c r="C280" s="36">
        <f>[2]ОП!C280+[2]МТТ!C280+[2]ПС!C280+[2]ЛИЦ!C280+'[2]1'!C280+'[2]2'!C280+'[2]3'!C280</f>
        <v>2355</v>
      </c>
      <c r="D280" s="36">
        <f>[2]ОП!D280+[2]МТТ!D280+[2]ПС!D280+[2]ЛИЦ!D280+'[2]1'!D280+'[2]2'!D280+'[2]3'!D280</f>
        <v>0</v>
      </c>
      <c r="E280" s="36">
        <f>[2]ОП!E280+[2]МТТ!E280+[2]ПС!E280+[2]ЛИЦ!E280+'[2]1'!E280+'[2]2'!E280+'[2]3'!E280</f>
        <v>0</v>
      </c>
      <c r="F280" s="36">
        <f>[2]ОП!F280+[2]МТТ!F280+[2]ПС!F280+[2]ЛИЦ!F280+'[2]1'!F280+'[2]2'!F280+'[2]3'!F280</f>
        <v>1485</v>
      </c>
      <c r="G280" s="36">
        <f>[2]ОП!G280+[2]МТТ!G280+[2]ПС!G280+[2]ЛИЦ!G280+'[2]1'!G280+'[2]2'!G280+'[2]3'!G280</f>
        <v>0</v>
      </c>
      <c r="H280" s="36">
        <f>[2]ОП!H280+[2]МТТ!H280+[2]ПС!H280+[2]ЛИЦ!H280+'[2]1'!H280+'[2]2'!H280+'[2]3'!H280</f>
        <v>0</v>
      </c>
      <c r="I280" s="36">
        <f>[2]ОП!I280+[2]МТТ!I280+[2]ПС!I280+[2]ЛИЦ!I280+'[2]1'!I280+'[2]2'!I280+'[2]3'!I280</f>
        <v>0</v>
      </c>
      <c r="J280" s="36">
        <f>[2]ОП!J280+[2]МТТ!J280+[2]ПС!J280+[2]ЛИЦ!J280+'[2]1'!J280+'[2]2'!J280+'[2]3'!J280</f>
        <v>90</v>
      </c>
      <c r="K280" s="36">
        <f>[2]ОП!K280+[2]МТТ!K280+[2]ПС!K280+[2]ЛИЦ!K280+'[2]1'!K280+'[2]2'!K280+'[2]3'!K280</f>
        <v>0</v>
      </c>
      <c r="L280" s="36">
        <f>[2]ОП!L280+[2]МТТ!L280+[2]ПС!L280+[2]ЛИЦ!L280+'[2]1'!L280+'[2]2'!L280+'[2]3'!L280</f>
        <v>0</v>
      </c>
      <c r="M280" s="36">
        <f>[2]ОП!M280+[2]МТТ!M280+[2]ПС!M280+[2]ЛИЦ!M280+'[2]1'!M280+'[2]2'!M280+'[2]3'!M280</f>
        <v>780</v>
      </c>
      <c r="N280" s="36">
        <f>[2]ОП!N280+[2]МТТ!N280+[2]ПС!N280+[2]ЛИЦ!N280+'[2]1'!N280+'[2]2'!N280+'[2]3'!N280</f>
        <v>0</v>
      </c>
      <c r="O280" s="36">
        <f>[2]ОП!O280+[2]МТТ!O280+[2]ПС!O280+[2]ЛИЦ!O280+'[2]1'!O280+'[2]2'!O280+'[2]3'!O280</f>
        <v>0</v>
      </c>
      <c r="P280" s="36">
        <f>[2]ОП!P280+[2]МТТ!P280+[2]ПС!P280+[2]ЛИЦ!P280+'[2]1'!P280+'[2]2'!P280+'[2]3'!P280</f>
        <v>0</v>
      </c>
      <c r="Q280" s="36">
        <f>[2]ОП!Q280+[2]МТТ!Q280+[2]ПС!Q280+[2]ЛИЦ!Q280+'[2]1'!Q280+'[2]2'!Q280+'[2]3'!Q280</f>
        <v>0</v>
      </c>
      <c r="R280" s="36">
        <f>[2]ОП!R280+[2]МТТ!R280+[2]ПС!R280+[2]ЛИЦ!R280+'[2]1'!R280+'[2]2'!R280+'[2]3'!R280</f>
        <v>1305</v>
      </c>
      <c r="S280" s="36">
        <f>[2]ОП!S280+[2]МТТ!S280+[2]ПС!S280+[2]ЛИЦ!S280+'[2]1'!S280+'[2]2'!S280+'[2]3'!S280</f>
        <v>135</v>
      </c>
      <c r="T280" s="36">
        <f>[2]ОП!T280+[2]МТТ!T280+[2]ПС!T280+[2]ЛИЦ!T280+'[2]1'!T280+'[2]2'!T280+'[2]3'!T280</f>
        <v>0</v>
      </c>
      <c r="U280" s="36">
        <f>[2]ОП!U280+[2]МТТ!U280+[2]ПС!U280+[2]ЛИЦ!U280+'[2]1'!U280+'[2]2'!U280+'[2]3'!U280</f>
        <v>540</v>
      </c>
      <c r="V280" s="36">
        <f>[2]ОП!V280+[2]МТТ!V280+[2]ПС!V280+[2]ЛИЦ!V280+'[2]1'!V280+'[2]2'!V280+'[2]3'!V280</f>
        <v>0</v>
      </c>
      <c r="W280" s="36">
        <f>[2]ОП!W280+[2]МТТ!W280+[2]ПС!W280+[2]ЛИЦ!W280+'[2]1'!W280+'[2]2'!W280+'[2]3'!W280</f>
        <v>0</v>
      </c>
    </row>
    <row r="281" spans="1:23" ht="84.75" thickBot="1" x14ac:dyDescent="0.3">
      <c r="A281" s="39" t="s">
        <v>422</v>
      </c>
      <c r="B281" s="16" t="s">
        <v>423</v>
      </c>
      <c r="C281" s="36">
        <f>[2]ОП!C281+[2]МТТ!C281+[2]ПС!C281+[2]ЛИЦ!C281+'[2]1'!C281+'[2]2'!C281+'[2]3'!C281</f>
        <v>1880</v>
      </c>
      <c r="D281" s="36">
        <f>[2]ОП!D281+[2]МТТ!D281+[2]ПС!D281+[2]ЛИЦ!D281+'[2]1'!D281+'[2]2'!D281+'[2]3'!D281</f>
        <v>0</v>
      </c>
      <c r="E281" s="36">
        <f>[2]ОП!E281+[2]МТТ!E281+[2]ПС!E281+[2]ЛИЦ!E281+'[2]1'!E281+'[2]2'!E281+'[2]3'!E281</f>
        <v>30</v>
      </c>
      <c r="F281" s="36">
        <f>[2]ОП!F281+[2]МТТ!F281+[2]ПС!F281+[2]ЛИЦ!F281+'[2]1'!F281+'[2]2'!F281+'[2]3'!F281</f>
        <v>1040</v>
      </c>
      <c r="G281" s="36">
        <f>[2]ОП!G281+[2]МТТ!G281+[2]ПС!G281+[2]ЛИЦ!G281+'[2]1'!G281+'[2]2'!G281+'[2]3'!G281</f>
        <v>0</v>
      </c>
      <c r="H281" s="36">
        <f>[2]ОП!H281+[2]МТТ!H281+[2]ПС!H281+[2]ЛИЦ!H281+'[2]1'!H281+'[2]2'!H281+'[2]3'!H281</f>
        <v>0</v>
      </c>
      <c r="I281" s="36">
        <f>[2]ОП!I281+[2]МТТ!I281+[2]ПС!I281+[2]ЛИЦ!I281+'[2]1'!I281+'[2]2'!I281+'[2]3'!I281</f>
        <v>0</v>
      </c>
      <c r="J281" s="36">
        <f>[2]ОП!J281+[2]МТТ!J281+[2]ПС!J281+[2]ЛИЦ!J281+'[2]1'!J281+'[2]2'!J281+'[2]3'!J281</f>
        <v>30</v>
      </c>
      <c r="K281" s="36">
        <f>[2]ОП!K281+[2]МТТ!K281+[2]ПС!K281+[2]ЛИЦ!K281+'[2]1'!K281+'[2]2'!K281+'[2]3'!K281</f>
        <v>0</v>
      </c>
      <c r="L281" s="36">
        <f>[2]ОП!L281+[2]МТТ!L281+[2]ПС!L281+[2]ЛИЦ!L281+'[2]1'!L281+'[2]2'!L281+'[2]3'!L281</f>
        <v>0</v>
      </c>
      <c r="M281" s="36">
        <f>[2]ОП!M281+[2]МТТ!M281+[2]ПС!M281+[2]ЛИЦ!M281+'[2]1'!M281+'[2]2'!M281+'[2]3'!M281</f>
        <v>780</v>
      </c>
      <c r="N281" s="36">
        <f>[2]ОП!N281+[2]МТТ!N281+[2]ПС!N281+[2]ЛИЦ!N281+'[2]1'!N281+'[2]2'!N281+'[2]3'!N281</f>
        <v>30</v>
      </c>
      <c r="O281" s="36">
        <f>[2]ОП!O281+[2]МТТ!O281+[2]ПС!O281+[2]ЛИЦ!O281+'[2]1'!O281+'[2]2'!O281+'[2]3'!O281</f>
        <v>0</v>
      </c>
      <c r="P281" s="36">
        <f>[2]ОП!P281+[2]МТТ!P281+[2]ПС!P281+[2]ЛИЦ!P281+'[2]1'!P281+'[2]2'!P281+'[2]3'!P281</f>
        <v>50</v>
      </c>
      <c r="Q281" s="36">
        <f>[2]ОП!Q281+[2]МТТ!Q281+[2]ПС!Q281+[2]ЛИЦ!Q281+'[2]1'!Q281+'[2]2'!Q281+'[2]3'!Q281</f>
        <v>0</v>
      </c>
      <c r="R281" s="36">
        <f>[2]ОП!R281+[2]МТТ!R281+[2]ПС!R281+[2]ЛИЦ!R281+'[2]1'!R281+'[2]2'!R281+'[2]3'!R281</f>
        <v>910</v>
      </c>
      <c r="S281" s="36">
        <f>[2]ОП!S281+[2]МТТ!S281+[2]ПС!S281+[2]ЛИЦ!S281+'[2]1'!S281+'[2]2'!S281+'[2]3'!S281</f>
        <v>290</v>
      </c>
      <c r="T281" s="36">
        <f>[2]ОП!T281+[2]МТТ!T281+[2]ПС!T281+[2]ЛИЦ!T281+'[2]1'!T281+'[2]2'!T281+'[2]3'!T281</f>
        <v>90</v>
      </c>
      <c r="U281" s="36">
        <f>[2]ОП!U281+[2]МТТ!U281+[2]ПС!U281+[2]ЛИЦ!U281+'[2]1'!U281+'[2]2'!U281+'[2]3'!U281</f>
        <v>330</v>
      </c>
      <c r="V281" s="36">
        <f>[2]ОП!V281+[2]МТТ!V281+[2]ПС!V281+[2]ЛИЦ!V281+'[2]1'!V281+'[2]2'!V281+'[2]3'!V281</f>
        <v>0</v>
      </c>
      <c r="W281" s="36">
        <f>[2]ОП!W281+[2]МТТ!W281+[2]ПС!W281+[2]ЛИЦ!W281+'[2]1'!W281+'[2]2'!W281+'[2]3'!W281</f>
        <v>0</v>
      </c>
    </row>
    <row r="282" spans="1:23" ht="36.75" thickBot="1" x14ac:dyDescent="0.3">
      <c r="A282" s="39" t="s">
        <v>424</v>
      </c>
      <c r="B282" s="16" t="s">
        <v>425</v>
      </c>
      <c r="C282" s="36">
        <f>[2]ОП!C282+[2]МТТ!C282+[2]ПС!C282+[2]ЛИЦ!C282+'[2]1'!C282+'[2]2'!C282+'[2]3'!C282</f>
        <v>11</v>
      </c>
      <c r="D282" s="36">
        <f>[2]ОП!D282+[2]МТТ!D282+[2]ПС!D282+[2]ЛИЦ!D282+'[2]1'!D282+'[2]2'!D282+'[2]3'!D282</f>
        <v>0</v>
      </c>
      <c r="E282" s="36">
        <f>[2]ОП!E282+[2]МТТ!E282+[2]ПС!E282+[2]ЛИЦ!E282+'[2]1'!E282+'[2]2'!E282+'[2]3'!E282</f>
        <v>3</v>
      </c>
      <c r="F282" s="36">
        <f>[2]ОП!F282+[2]МТТ!F282+[2]ПС!F282+[2]ЛИЦ!F282+'[2]1'!F282+'[2]2'!F282+'[2]3'!F282</f>
        <v>8</v>
      </c>
      <c r="G282" s="36">
        <f>[2]ОП!G282+[2]МТТ!G282+[2]ПС!G282+[2]ЛИЦ!G282+'[2]1'!G282+'[2]2'!G282+'[2]3'!G282</f>
        <v>0</v>
      </c>
      <c r="H282" s="36">
        <f>[2]ОП!H282+[2]МТТ!H282+[2]ПС!H282+[2]ЛИЦ!H282+'[2]1'!H282+'[2]2'!H282+'[2]3'!H282</f>
        <v>0</v>
      </c>
      <c r="I282" s="36">
        <f>[2]ОП!I282+[2]МТТ!I282+[2]ПС!I282+[2]ЛИЦ!I282+'[2]1'!I282+'[2]2'!I282+'[2]3'!I282</f>
        <v>0</v>
      </c>
      <c r="J282" s="36">
        <f>[2]ОП!J282+[2]МТТ!J282+[2]ПС!J282+[2]ЛИЦ!J282+'[2]1'!J282+'[2]2'!J282+'[2]3'!J282</f>
        <v>2</v>
      </c>
      <c r="K282" s="36">
        <f>[2]ОП!K282+[2]МТТ!K282+[2]ПС!K282+[2]ЛИЦ!K282+'[2]1'!K282+'[2]2'!K282+'[2]3'!K282</f>
        <v>0</v>
      </c>
      <c r="L282" s="36">
        <f>[2]ОП!L282+[2]МТТ!L282+[2]ПС!L282+[2]ЛИЦ!L282+'[2]1'!L282+'[2]2'!L282+'[2]3'!L282</f>
        <v>0</v>
      </c>
      <c r="M282" s="36">
        <f>[2]ОП!M282+[2]МТТ!M282+[2]ПС!M282+[2]ЛИЦ!M282+'[2]1'!M282+'[2]2'!M282+'[2]3'!M282</f>
        <v>3</v>
      </c>
      <c r="N282" s="36">
        <f>[2]ОП!N282+[2]МТТ!N282+[2]ПС!N282+[2]ЛИЦ!N282+'[2]1'!N282+'[2]2'!N282+'[2]3'!N282</f>
        <v>2</v>
      </c>
      <c r="O282" s="36">
        <f>[2]ОП!O282+[2]МТТ!O282+[2]ПС!O282+[2]ЛИЦ!O282+'[2]1'!O282+'[2]2'!O282+'[2]3'!O282</f>
        <v>0</v>
      </c>
      <c r="P282" s="36">
        <f>[2]ОП!P282+[2]МТТ!P282+[2]ПС!P282+[2]ЛИЦ!P282+'[2]1'!P282+'[2]2'!P282+'[2]3'!P282</f>
        <v>3</v>
      </c>
      <c r="Q282" s="36">
        <f>[2]ОП!Q282+[2]МТТ!Q282+[2]ПС!Q282+[2]ЛИЦ!Q282+'[2]1'!Q282+'[2]2'!Q282+'[2]3'!Q282</f>
        <v>0</v>
      </c>
      <c r="R282" s="36">
        <f>[2]ОП!R282+[2]МТТ!R282+[2]ПС!R282+[2]ЛИЦ!R282+'[2]1'!R282+'[2]2'!R282+'[2]3'!R282</f>
        <v>6</v>
      </c>
      <c r="S282" s="36">
        <f>[2]ОП!S282+[2]МТТ!S282+[2]ПС!S282+[2]ЛИЦ!S282+'[2]1'!S282+'[2]2'!S282+'[2]3'!S282</f>
        <v>3</v>
      </c>
      <c r="T282" s="36">
        <f>[2]ОП!T282+[2]МТТ!T282+[2]ПС!T282+[2]ЛИЦ!T282+'[2]1'!T282+'[2]2'!T282+'[2]3'!T282</f>
        <v>3</v>
      </c>
      <c r="U282" s="36">
        <f>[2]ОП!U282+[2]МТТ!U282+[2]ПС!U282+[2]ЛИЦ!U282+'[2]1'!U282+'[2]2'!U282+'[2]3'!U282</f>
        <v>6</v>
      </c>
      <c r="V282" s="36">
        <f>[2]ОП!V282+[2]МТТ!V282+[2]ПС!V282+[2]ЛИЦ!V282+'[2]1'!V282+'[2]2'!V282+'[2]3'!V282</f>
        <v>0</v>
      </c>
      <c r="W282" s="36">
        <f>[2]ОП!W282+[2]МТТ!W282+[2]ПС!W282+[2]ЛИЦ!W282+'[2]1'!W282+'[2]2'!W282+'[2]3'!W282</f>
        <v>0</v>
      </c>
    </row>
    <row r="283" spans="1:23" ht="36.75" thickBot="1" x14ac:dyDescent="0.3">
      <c r="A283" s="38" t="s">
        <v>426</v>
      </c>
      <c r="B283" s="16" t="s">
        <v>427</v>
      </c>
      <c r="C283" s="36">
        <f>[2]ОП!C283+[2]МТТ!C283+[2]ПС!C283+[2]ЛИЦ!C283+'[2]1'!C283+'[2]2'!C283+'[2]3'!C283</f>
        <v>4</v>
      </c>
      <c r="D283" s="36">
        <f>[2]ОП!D283+[2]МТТ!D283+[2]ПС!D283+[2]ЛИЦ!D283+'[2]1'!D283+'[2]2'!D283+'[2]3'!D283</f>
        <v>0</v>
      </c>
      <c r="E283" s="36">
        <f>[2]ОП!E283+[2]МТТ!E283+[2]ПС!E283+[2]ЛИЦ!E283+'[2]1'!E283+'[2]2'!E283+'[2]3'!E283</f>
        <v>0</v>
      </c>
      <c r="F283" s="36">
        <f>[2]ОП!F283+[2]МТТ!F283+[2]ПС!F283+[2]ЛИЦ!F283+'[2]1'!F283+'[2]2'!F283+'[2]3'!F283</f>
        <v>2</v>
      </c>
      <c r="G283" s="36">
        <f>[2]ОП!G283+[2]МТТ!G283+[2]ПС!G283+[2]ЛИЦ!G283+'[2]1'!G283+'[2]2'!G283+'[2]3'!G283</f>
        <v>2</v>
      </c>
      <c r="H283" s="36">
        <f>[2]ОП!H283+[2]МТТ!H283+[2]ПС!H283+[2]ЛИЦ!H283+'[2]1'!H283+'[2]2'!H283+'[2]3'!H283</f>
        <v>0</v>
      </c>
      <c r="I283" s="36">
        <f>[2]ОП!I283+[2]МТТ!I283+[2]ПС!I283+[2]ЛИЦ!I283+'[2]1'!I283+'[2]2'!I283+'[2]3'!I283</f>
        <v>0</v>
      </c>
      <c r="J283" s="36">
        <f>[2]ОП!J283+[2]МТТ!J283+[2]ПС!J283+[2]ЛИЦ!J283+'[2]1'!J283+'[2]2'!J283+'[2]3'!J283</f>
        <v>0</v>
      </c>
      <c r="K283" s="36">
        <f>[2]ОП!K283+[2]МТТ!K283+[2]ПС!K283+[2]ЛИЦ!K283+'[2]1'!K283+'[2]2'!K283+'[2]3'!K283</f>
        <v>0</v>
      </c>
      <c r="L283" s="36">
        <f>[2]ОП!L283+[2]МТТ!L283+[2]ПС!L283+[2]ЛИЦ!L283+'[2]1'!L283+'[2]2'!L283+'[2]3'!L283</f>
        <v>0</v>
      </c>
      <c r="M283" s="36">
        <f>[2]ОП!M283+[2]МТТ!M283+[2]ПС!M283+[2]ЛИЦ!M283+'[2]1'!M283+'[2]2'!M283+'[2]3'!M283</f>
        <v>0</v>
      </c>
      <c r="N283" s="36">
        <f>[2]ОП!N283+[2]МТТ!N283+[2]ПС!N283+[2]ЛИЦ!N283+'[2]1'!N283+'[2]2'!N283+'[2]3'!N283</f>
        <v>0</v>
      </c>
      <c r="O283" s="36">
        <f>[2]ОП!O283+[2]МТТ!O283+[2]ПС!O283+[2]ЛИЦ!O283+'[2]1'!O283+'[2]2'!O283+'[2]3'!O283</f>
        <v>0</v>
      </c>
      <c r="P283" s="36">
        <f>[2]ОП!P283+[2]МТТ!P283+[2]ПС!P283+[2]ЛИЦ!P283+'[2]1'!P283+'[2]2'!P283+'[2]3'!P283</f>
        <v>0</v>
      </c>
      <c r="Q283" s="36">
        <f>[2]ОП!Q283+[2]МТТ!Q283+[2]ПС!Q283+[2]ЛИЦ!Q283+'[2]1'!Q283+'[2]2'!Q283+'[2]3'!Q283</f>
        <v>0</v>
      </c>
      <c r="R283" s="36">
        <f>[2]ОП!R283+[2]МТТ!R283+[2]ПС!R283+[2]ЛИЦ!R283+'[2]1'!R283+'[2]2'!R283+'[2]3'!R283</f>
        <v>1</v>
      </c>
      <c r="S283" s="36">
        <f>[2]ОП!S283+[2]МТТ!S283+[2]ПС!S283+[2]ЛИЦ!S283+'[2]1'!S283+'[2]2'!S283+'[2]3'!S283</f>
        <v>0</v>
      </c>
      <c r="T283" s="36">
        <f>[2]ОП!T283+[2]МТТ!T283+[2]ПС!T283+[2]ЛИЦ!T283+'[2]1'!T283+'[2]2'!T283+'[2]3'!T283</f>
        <v>0</v>
      </c>
      <c r="U283" s="36">
        <f>[2]ОП!U283+[2]МТТ!U283+[2]ПС!U283+[2]ЛИЦ!U283+'[2]1'!U283+'[2]2'!U283+'[2]3'!U283</f>
        <v>0</v>
      </c>
      <c r="V283" s="36">
        <f>[2]ОП!V283+[2]МТТ!V283+[2]ПС!V283+[2]ЛИЦ!V283+'[2]1'!V283+'[2]2'!V283+'[2]3'!V283</f>
        <v>3</v>
      </c>
      <c r="W283" s="36">
        <f>[2]ОП!W283+[2]МТТ!W283+[2]ПС!W283+[2]ЛИЦ!W283+'[2]1'!W283+'[2]2'!W283+'[2]3'!W283</f>
        <v>0</v>
      </c>
    </row>
    <row r="284" spans="1:23" ht="15.75" thickBot="1" x14ac:dyDescent="0.3">
      <c r="A284" s="41" t="s">
        <v>428</v>
      </c>
      <c r="B284" s="18" t="s">
        <v>429</v>
      </c>
      <c r="C284" s="34">
        <f>[2]ОП!C284+[2]МТТ!C284+[2]ПС!C284+[2]ЛИЦ!C284+'[2]1'!C284+'[2]2'!C284+'[2]3'!C284</f>
        <v>0</v>
      </c>
      <c r="D284" s="34">
        <f>[2]ОП!D284+[2]МТТ!D284+[2]ПС!D284+[2]ЛИЦ!D284+'[2]1'!D284+'[2]2'!D284+'[2]3'!D284</f>
        <v>0</v>
      </c>
      <c r="E284" s="34">
        <f>[2]ОП!E284+[2]МТТ!E284+[2]ПС!E284+[2]ЛИЦ!E284+'[2]1'!E284+'[2]2'!E284+'[2]3'!E284</f>
        <v>0</v>
      </c>
      <c r="F284" s="34">
        <f>[2]ОП!F284+[2]МТТ!F284+[2]ПС!F284+[2]ЛИЦ!F284+'[2]1'!F284+'[2]2'!F284+'[2]3'!F284</f>
        <v>0</v>
      </c>
      <c r="G284" s="34">
        <f>[2]ОП!G284+[2]МТТ!G284+[2]ПС!G284+[2]ЛИЦ!G284+'[2]1'!G284+'[2]2'!G284+'[2]3'!G284</f>
        <v>0</v>
      </c>
      <c r="H284" s="34">
        <f>[2]ОП!H284+[2]МТТ!H284+[2]ПС!H284+[2]ЛИЦ!H284+'[2]1'!H284+'[2]2'!H284+'[2]3'!H284</f>
        <v>0</v>
      </c>
      <c r="I284" s="34">
        <f>[2]ОП!I284+[2]МТТ!I284+[2]ПС!I284+[2]ЛИЦ!I284+'[2]1'!I284+'[2]2'!I284+'[2]3'!I284</f>
        <v>0</v>
      </c>
      <c r="J284" s="34">
        <f>[2]ОП!J284+[2]МТТ!J284+[2]ПС!J284+[2]ЛИЦ!J284+'[2]1'!J284+'[2]2'!J284+'[2]3'!J284</f>
        <v>0</v>
      </c>
      <c r="K284" s="34">
        <f>[2]ОП!K284+[2]МТТ!K284+[2]ПС!K284+[2]ЛИЦ!K284+'[2]1'!K284+'[2]2'!K284+'[2]3'!K284</f>
        <v>0</v>
      </c>
      <c r="L284" s="34">
        <f>[2]ОП!L284+[2]МТТ!L284+[2]ПС!L284+[2]ЛИЦ!L284+'[2]1'!L284+'[2]2'!L284+'[2]3'!L284</f>
        <v>0</v>
      </c>
      <c r="M284" s="34">
        <f>[2]ОП!M284+[2]МТТ!M284+[2]ПС!M284+[2]ЛИЦ!M284+'[2]1'!M284+'[2]2'!M284+'[2]3'!M284</f>
        <v>0</v>
      </c>
      <c r="N284" s="34">
        <f>[2]ОП!N284+[2]МТТ!N284+[2]ПС!N284+[2]ЛИЦ!N284+'[2]1'!N284+'[2]2'!N284+'[2]3'!N284</f>
        <v>0</v>
      </c>
      <c r="O284" s="34">
        <f>[2]ОП!O284+[2]МТТ!O284+[2]ПС!O284+[2]ЛИЦ!O284+'[2]1'!O284+'[2]2'!O284+'[2]3'!O284</f>
        <v>0</v>
      </c>
      <c r="P284" s="34">
        <f>[2]ОП!P284+[2]МТТ!P284+[2]ПС!P284+[2]ЛИЦ!P284+'[2]1'!P284+'[2]2'!P284+'[2]3'!P284</f>
        <v>0</v>
      </c>
      <c r="Q284" s="34">
        <f>[2]ОП!Q284+[2]МТТ!Q284+[2]ПС!Q284+[2]ЛИЦ!Q284+'[2]1'!Q284+'[2]2'!Q284+'[2]3'!Q284</f>
        <v>0</v>
      </c>
      <c r="R284" s="34">
        <f>[2]ОП!R284+[2]МТТ!R284+[2]ПС!R284+[2]ЛИЦ!R284+'[2]1'!R284+'[2]2'!R284+'[2]3'!R284</f>
        <v>0</v>
      </c>
      <c r="S284" s="34">
        <f>[2]ОП!S284+[2]МТТ!S284+[2]ПС!S284+[2]ЛИЦ!S284+'[2]1'!S284+'[2]2'!S284+'[2]3'!S284</f>
        <v>0</v>
      </c>
      <c r="T284" s="34">
        <f>[2]ОП!T284+[2]МТТ!T284+[2]ПС!T284+[2]ЛИЦ!T284+'[2]1'!T284+'[2]2'!T284+'[2]3'!T284</f>
        <v>0</v>
      </c>
      <c r="U284" s="34">
        <f>[2]ОП!U284+[2]МТТ!U284+[2]ПС!U284+[2]ЛИЦ!U284+'[2]1'!U284+'[2]2'!U284+'[2]3'!U284</f>
        <v>0</v>
      </c>
      <c r="V284" s="34">
        <f>[2]ОП!V284+[2]МТТ!V284+[2]ПС!V284+[2]ЛИЦ!V284+'[2]1'!V284+'[2]2'!V284+'[2]3'!V284</f>
        <v>0</v>
      </c>
      <c r="W284" s="34">
        <f>[2]ОП!W284+[2]МТТ!W284+[2]ПС!W284+[2]ЛИЦ!W284+'[2]1'!W284+'[2]2'!W284+'[2]3'!W284</f>
        <v>0</v>
      </c>
    </row>
    <row r="285" spans="1:23" ht="24.75" thickBot="1" x14ac:dyDescent="0.3">
      <c r="A285" s="38" t="s">
        <v>430</v>
      </c>
      <c r="B285" s="16" t="s">
        <v>431</v>
      </c>
      <c r="C285" s="36">
        <f>[2]ОП!C285+[2]МТТ!C285+[2]ПС!C285+[2]ЛИЦ!C285+'[2]1'!C285+'[2]2'!C285+'[2]3'!C285</f>
        <v>0</v>
      </c>
      <c r="D285" s="36">
        <f>[2]ОП!D285+[2]МТТ!D285+[2]ПС!D285+[2]ЛИЦ!D285+'[2]1'!D285+'[2]2'!D285+'[2]3'!D285</f>
        <v>0</v>
      </c>
      <c r="E285" s="36">
        <f>[2]ОП!E285+[2]МТТ!E285+[2]ПС!E285+[2]ЛИЦ!E285+'[2]1'!E285+'[2]2'!E285+'[2]3'!E285</f>
        <v>0</v>
      </c>
      <c r="F285" s="36">
        <f>[2]ОП!F285+[2]МТТ!F285+[2]ПС!F285+[2]ЛИЦ!F285+'[2]1'!F285+'[2]2'!F285+'[2]3'!F285</f>
        <v>0</v>
      </c>
      <c r="G285" s="36">
        <f>[2]ОП!G285+[2]МТТ!G285+[2]ПС!G285+[2]ЛИЦ!G285+'[2]1'!G285+'[2]2'!G285+'[2]3'!G285</f>
        <v>0</v>
      </c>
      <c r="H285" s="36">
        <f>[2]ОП!H285+[2]МТТ!H285+[2]ПС!H285+[2]ЛИЦ!H285+'[2]1'!H285+'[2]2'!H285+'[2]3'!H285</f>
        <v>0</v>
      </c>
      <c r="I285" s="36">
        <f>[2]ОП!I285+[2]МТТ!I285+[2]ПС!I285+[2]ЛИЦ!I285+'[2]1'!I285+'[2]2'!I285+'[2]3'!I285</f>
        <v>0</v>
      </c>
      <c r="J285" s="36">
        <f>[2]ОП!J285+[2]МТТ!J285+[2]ПС!J285+[2]ЛИЦ!J285+'[2]1'!J285+'[2]2'!J285+'[2]3'!J285</f>
        <v>0</v>
      </c>
      <c r="K285" s="36">
        <f>[2]ОП!K285+[2]МТТ!K285+[2]ПС!K285+[2]ЛИЦ!K285+'[2]1'!K285+'[2]2'!K285+'[2]3'!K285</f>
        <v>0</v>
      </c>
      <c r="L285" s="36">
        <f>[2]ОП!L285+[2]МТТ!L285+[2]ПС!L285+[2]ЛИЦ!L285+'[2]1'!L285+'[2]2'!L285+'[2]3'!L285</f>
        <v>0</v>
      </c>
      <c r="M285" s="36">
        <f>[2]ОП!M285+[2]МТТ!M285+[2]ПС!M285+[2]ЛИЦ!M285+'[2]1'!M285+'[2]2'!M285+'[2]3'!M285</f>
        <v>0</v>
      </c>
      <c r="N285" s="36">
        <f>[2]ОП!N285+[2]МТТ!N285+[2]ПС!N285+[2]ЛИЦ!N285+'[2]1'!N285+'[2]2'!N285+'[2]3'!N285</f>
        <v>0</v>
      </c>
      <c r="O285" s="36">
        <f>[2]ОП!O285+[2]МТТ!O285+[2]ПС!O285+[2]ЛИЦ!O285+'[2]1'!O285+'[2]2'!O285+'[2]3'!O285</f>
        <v>0</v>
      </c>
      <c r="P285" s="36">
        <f>[2]ОП!P285+[2]МТТ!P285+[2]ПС!P285+[2]ЛИЦ!P285+'[2]1'!P285+'[2]2'!P285+'[2]3'!P285</f>
        <v>0</v>
      </c>
      <c r="Q285" s="36">
        <f>[2]ОП!Q285+[2]МТТ!Q285+[2]ПС!Q285+[2]ЛИЦ!Q285+'[2]1'!Q285+'[2]2'!Q285+'[2]3'!Q285</f>
        <v>0</v>
      </c>
      <c r="R285" s="36">
        <f>[2]ОП!R285+[2]МТТ!R285+[2]ПС!R285+[2]ЛИЦ!R285+'[2]1'!R285+'[2]2'!R285+'[2]3'!R285</f>
        <v>0</v>
      </c>
      <c r="S285" s="36">
        <f>[2]ОП!S285+[2]МТТ!S285+[2]ПС!S285+[2]ЛИЦ!S285+'[2]1'!S285+'[2]2'!S285+'[2]3'!S285</f>
        <v>0</v>
      </c>
      <c r="T285" s="36">
        <f>[2]ОП!T285+[2]МТТ!T285+[2]ПС!T285+[2]ЛИЦ!T285+'[2]1'!T285+'[2]2'!T285+'[2]3'!T285</f>
        <v>0</v>
      </c>
      <c r="U285" s="36">
        <f>[2]ОП!U285+[2]МТТ!U285+[2]ПС!U285+[2]ЛИЦ!U285+'[2]1'!U285+'[2]2'!U285+'[2]3'!U285</f>
        <v>0</v>
      </c>
      <c r="V285" s="36">
        <f>[2]ОП!V285+[2]МТТ!V285+[2]ПС!V285+[2]ЛИЦ!V285+'[2]1'!V285+'[2]2'!V285+'[2]3'!V285</f>
        <v>0</v>
      </c>
      <c r="W285" s="36">
        <f>[2]ОП!W285+[2]МТТ!W285+[2]ПС!W285+[2]ЛИЦ!W285+'[2]1'!W285+'[2]2'!W285+'[2]3'!W285</f>
        <v>0</v>
      </c>
    </row>
    <row r="286" spans="1:23" ht="24.75" thickBot="1" x14ac:dyDescent="0.3">
      <c r="A286" s="38" t="s">
        <v>432</v>
      </c>
      <c r="B286" s="16" t="s">
        <v>433</v>
      </c>
      <c r="C286" s="36">
        <f>[2]ОП!C286+[2]МТТ!C286+[2]ПС!C286+[2]ЛИЦ!C286+'[2]1'!C286+'[2]2'!C286+'[2]3'!C286</f>
        <v>0</v>
      </c>
      <c r="D286" s="36">
        <f>[2]ОП!D286+[2]МТТ!D286+[2]ПС!D286+[2]ЛИЦ!D286+'[2]1'!D286+'[2]2'!D286+'[2]3'!D286</f>
        <v>0</v>
      </c>
      <c r="E286" s="36">
        <f>[2]ОП!E286+[2]МТТ!E286+[2]ПС!E286+[2]ЛИЦ!E286+'[2]1'!E286+'[2]2'!E286+'[2]3'!E286</f>
        <v>0</v>
      </c>
      <c r="F286" s="36">
        <f>[2]ОП!F286+[2]МТТ!F286+[2]ПС!F286+[2]ЛИЦ!F286+'[2]1'!F286+'[2]2'!F286+'[2]3'!F286</f>
        <v>0</v>
      </c>
      <c r="G286" s="36">
        <f>[2]ОП!G286+[2]МТТ!G286+[2]ПС!G286+[2]ЛИЦ!G286+'[2]1'!G286+'[2]2'!G286+'[2]3'!G286</f>
        <v>0</v>
      </c>
      <c r="H286" s="36">
        <f>[2]ОП!H286+[2]МТТ!H286+[2]ПС!H286+[2]ЛИЦ!H286+'[2]1'!H286+'[2]2'!H286+'[2]3'!H286</f>
        <v>0</v>
      </c>
      <c r="I286" s="36">
        <f>[2]ОП!I286+[2]МТТ!I286+[2]ПС!I286+[2]ЛИЦ!I286+'[2]1'!I286+'[2]2'!I286+'[2]3'!I286</f>
        <v>0</v>
      </c>
      <c r="J286" s="36">
        <f>[2]ОП!J286+[2]МТТ!J286+[2]ПС!J286+[2]ЛИЦ!J286+'[2]1'!J286+'[2]2'!J286+'[2]3'!J286</f>
        <v>0</v>
      </c>
      <c r="K286" s="36">
        <f>[2]ОП!K286+[2]МТТ!K286+[2]ПС!K286+[2]ЛИЦ!K286+'[2]1'!K286+'[2]2'!K286+'[2]3'!K286</f>
        <v>0</v>
      </c>
      <c r="L286" s="36">
        <f>[2]ОП!L286+[2]МТТ!L286+[2]ПС!L286+[2]ЛИЦ!L286+'[2]1'!L286+'[2]2'!L286+'[2]3'!L286</f>
        <v>0</v>
      </c>
      <c r="M286" s="36">
        <f>[2]ОП!M286+[2]МТТ!M286+[2]ПС!M286+[2]ЛИЦ!M286+'[2]1'!M286+'[2]2'!M286+'[2]3'!M286</f>
        <v>0</v>
      </c>
      <c r="N286" s="36">
        <f>[2]ОП!N286+[2]МТТ!N286+[2]ПС!N286+[2]ЛИЦ!N286+'[2]1'!N286+'[2]2'!N286+'[2]3'!N286</f>
        <v>0</v>
      </c>
      <c r="O286" s="36">
        <f>[2]ОП!O286+[2]МТТ!O286+[2]ПС!O286+[2]ЛИЦ!O286+'[2]1'!O286+'[2]2'!O286+'[2]3'!O286</f>
        <v>0</v>
      </c>
      <c r="P286" s="36">
        <f>[2]ОП!P286+[2]МТТ!P286+[2]ПС!P286+[2]ЛИЦ!P286+'[2]1'!P286+'[2]2'!P286+'[2]3'!P286</f>
        <v>0</v>
      </c>
      <c r="Q286" s="36">
        <f>[2]ОП!Q286+[2]МТТ!Q286+[2]ПС!Q286+[2]ЛИЦ!Q286+'[2]1'!Q286+'[2]2'!Q286+'[2]3'!Q286</f>
        <v>0</v>
      </c>
      <c r="R286" s="36">
        <f>[2]ОП!R286+[2]МТТ!R286+[2]ПС!R286+[2]ЛИЦ!R286+'[2]1'!R286+'[2]2'!R286+'[2]3'!R286</f>
        <v>0</v>
      </c>
      <c r="S286" s="36">
        <f>[2]ОП!S286+[2]МТТ!S286+[2]ПС!S286+[2]ЛИЦ!S286+'[2]1'!S286+'[2]2'!S286+'[2]3'!S286</f>
        <v>0</v>
      </c>
      <c r="T286" s="36">
        <f>[2]ОП!T286+[2]МТТ!T286+[2]ПС!T286+[2]ЛИЦ!T286+'[2]1'!T286+'[2]2'!T286+'[2]3'!T286</f>
        <v>0</v>
      </c>
      <c r="U286" s="36">
        <f>[2]ОП!U286+[2]МТТ!U286+[2]ПС!U286+[2]ЛИЦ!U286+'[2]1'!U286+'[2]2'!U286+'[2]3'!U286</f>
        <v>0</v>
      </c>
      <c r="V286" s="36">
        <f>[2]ОП!V286+[2]МТТ!V286+[2]ПС!V286+[2]ЛИЦ!V286+'[2]1'!V286+'[2]2'!V286+'[2]3'!V286</f>
        <v>0</v>
      </c>
      <c r="W286" s="36">
        <f>[2]ОП!W286+[2]МТТ!W286+[2]ПС!W286+[2]ЛИЦ!W286+'[2]1'!W286+'[2]2'!W286+'[2]3'!W286</f>
        <v>0</v>
      </c>
    </row>
    <row r="287" spans="1:23" ht="15.75" thickBot="1" x14ac:dyDescent="0.3">
      <c r="A287" s="39" t="s">
        <v>434</v>
      </c>
      <c r="B287" s="16" t="s">
        <v>435</v>
      </c>
      <c r="C287" s="36">
        <f>[2]ОП!C287+[2]МТТ!C287+[2]ПС!C287+[2]ЛИЦ!C287+'[2]1'!C287+'[2]2'!C287+'[2]3'!C287</f>
        <v>0</v>
      </c>
      <c r="D287" s="36">
        <f>[2]ОП!D287+[2]МТТ!D287+[2]ПС!D287+[2]ЛИЦ!D287+'[2]1'!D287+'[2]2'!D287+'[2]3'!D287</f>
        <v>0</v>
      </c>
      <c r="E287" s="36">
        <f>[2]ОП!E287+[2]МТТ!E287+[2]ПС!E287+[2]ЛИЦ!E287+'[2]1'!E287+'[2]2'!E287+'[2]3'!E287</f>
        <v>0</v>
      </c>
      <c r="F287" s="36">
        <f>[2]ОП!F287+[2]МТТ!F287+[2]ПС!F287+[2]ЛИЦ!F287+'[2]1'!F287+'[2]2'!F287+'[2]3'!F287</f>
        <v>0</v>
      </c>
      <c r="G287" s="36">
        <f>[2]ОП!G287+[2]МТТ!G287+[2]ПС!G287+[2]ЛИЦ!G287+'[2]1'!G287+'[2]2'!G287+'[2]3'!G287</f>
        <v>0</v>
      </c>
      <c r="H287" s="36">
        <f>[2]ОП!H287+[2]МТТ!H287+[2]ПС!H287+[2]ЛИЦ!H287+'[2]1'!H287+'[2]2'!H287+'[2]3'!H287</f>
        <v>0</v>
      </c>
      <c r="I287" s="36">
        <f>[2]ОП!I287+[2]МТТ!I287+[2]ПС!I287+[2]ЛИЦ!I287+'[2]1'!I287+'[2]2'!I287+'[2]3'!I287</f>
        <v>0</v>
      </c>
      <c r="J287" s="36">
        <f>[2]ОП!J287+[2]МТТ!J287+[2]ПС!J287+[2]ЛИЦ!J287+'[2]1'!J287+'[2]2'!J287+'[2]3'!J287</f>
        <v>0</v>
      </c>
      <c r="K287" s="36">
        <f>[2]ОП!K287+[2]МТТ!K287+[2]ПС!K287+[2]ЛИЦ!K287+'[2]1'!K287+'[2]2'!K287+'[2]3'!K287</f>
        <v>0</v>
      </c>
      <c r="L287" s="36">
        <f>[2]ОП!L287+[2]МТТ!L287+[2]ПС!L287+[2]ЛИЦ!L287+'[2]1'!L287+'[2]2'!L287+'[2]3'!L287</f>
        <v>0</v>
      </c>
      <c r="M287" s="36">
        <f>[2]ОП!M287+[2]МТТ!M287+[2]ПС!M287+[2]ЛИЦ!M287+'[2]1'!M287+'[2]2'!M287+'[2]3'!M287</f>
        <v>0</v>
      </c>
      <c r="N287" s="36">
        <f>[2]ОП!N287+[2]МТТ!N287+[2]ПС!N287+[2]ЛИЦ!N287+'[2]1'!N287+'[2]2'!N287+'[2]3'!N287</f>
        <v>0</v>
      </c>
      <c r="O287" s="36">
        <f>[2]ОП!O287+[2]МТТ!O287+[2]ПС!O287+[2]ЛИЦ!O287+'[2]1'!O287+'[2]2'!O287+'[2]3'!O287</f>
        <v>0</v>
      </c>
      <c r="P287" s="36">
        <f>[2]ОП!P287+[2]МТТ!P287+[2]ПС!P287+[2]ЛИЦ!P287+'[2]1'!P287+'[2]2'!P287+'[2]3'!P287</f>
        <v>0</v>
      </c>
      <c r="Q287" s="36">
        <f>[2]ОП!Q287+[2]МТТ!Q287+[2]ПС!Q287+[2]ЛИЦ!Q287+'[2]1'!Q287+'[2]2'!Q287+'[2]3'!Q287</f>
        <v>0</v>
      </c>
      <c r="R287" s="36">
        <f>[2]ОП!R287+[2]МТТ!R287+[2]ПС!R287+[2]ЛИЦ!R287+'[2]1'!R287+'[2]2'!R287+'[2]3'!R287</f>
        <v>0</v>
      </c>
      <c r="S287" s="36">
        <f>[2]ОП!S287+[2]МТТ!S287+[2]ПС!S287+[2]ЛИЦ!S287+'[2]1'!S287+'[2]2'!S287+'[2]3'!S287</f>
        <v>0</v>
      </c>
      <c r="T287" s="36">
        <f>[2]ОП!T287+[2]МТТ!T287+[2]ПС!T287+[2]ЛИЦ!T287+'[2]1'!T287+'[2]2'!T287+'[2]3'!T287</f>
        <v>0</v>
      </c>
      <c r="U287" s="36">
        <f>[2]ОП!U287+[2]МТТ!U287+[2]ПС!U287+[2]ЛИЦ!U287+'[2]1'!U287+'[2]2'!U287+'[2]3'!U287</f>
        <v>0</v>
      </c>
      <c r="V287" s="36">
        <f>[2]ОП!V287+[2]МТТ!V287+[2]ПС!V287+[2]ЛИЦ!V287+'[2]1'!V287+'[2]2'!V287+'[2]3'!V287</f>
        <v>0</v>
      </c>
      <c r="W287" s="36">
        <f>[2]ОП!W287+[2]МТТ!W287+[2]ПС!W287+[2]ЛИЦ!W287+'[2]1'!W287+'[2]2'!W287+'[2]3'!W287</f>
        <v>0</v>
      </c>
    </row>
    <row r="288" spans="1:23" ht="15.75" thickBot="1" x14ac:dyDescent="0.3">
      <c r="A288" s="38" t="s">
        <v>436</v>
      </c>
      <c r="B288" s="16" t="s">
        <v>437</v>
      </c>
      <c r="C288" s="184">
        <v>4499</v>
      </c>
      <c r="D288" s="184">
        <v>30</v>
      </c>
      <c r="E288" s="184">
        <v>928</v>
      </c>
      <c r="F288" s="184">
        <v>2525</v>
      </c>
      <c r="G288" s="184">
        <v>1016</v>
      </c>
      <c r="H288" s="36">
        <f>[2]ОП!H288+[2]МТТ!H288+[2]ПС!H288+[2]ЛИЦ!H288+'[2]1'!H288+'[2]2'!H288+'[2]3'!H288</f>
        <v>0</v>
      </c>
      <c r="I288" s="36">
        <f>[2]ОП!I288+[2]МТТ!I288+[2]ПС!I288+[2]ЛИЦ!I288+'[2]1'!I288+'[2]2'!I288+'[2]3'!I288</f>
        <v>5</v>
      </c>
      <c r="J288" s="36">
        <f>[2]ОП!J288+[2]МТТ!J288+[2]ПС!J288+[2]ЛИЦ!J288+'[2]1'!J288+'[2]2'!J288+'[2]3'!J288</f>
        <v>0</v>
      </c>
      <c r="K288" s="36">
        <f>[2]ОП!K288+[2]МТТ!K288+[2]ПС!K288+[2]ЛИЦ!K288+'[2]1'!K288+'[2]2'!K288+'[2]3'!K288</f>
        <v>238</v>
      </c>
      <c r="L288" s="36">
        <f>[2]ОП!L288+[2]МТТ!L288+[2]ПС!L288+[2]ЛИЦ!L288+'[2]1'!L288+'[2]2'!L288+'[2]3'!L288</f>
        <v>2</v>
      </c>
      <c r="M288" s="36">
        <f>[2]ОП!M288+[2]МТТ!M288+[2]ПС!M288+[2]ЛИЦ!M288+'[2]1'!M288+'[2]2'!M288+'[2]3'!M288</f>
        <v>4</v>
      </c>
      <c r="N288" s="36">
        <f>[2]ОП!N288+[2]МТТ!N288+[2]ПС!N288+[2]ЛИЦ!N288+'[2]1'!N288+'[2]2'!N288+'[2]3'!N288</f>
        <v>10</v>
      </c>
      <c r="O288" s="36">
        <f>[2]ОП!O288+[2]МТТ!O288+[2]ПС!O288+[2]ЛИЦ!O288+'[2]1'!O288+'[2]2'!O288+'[2]3'!O288</f>
        <v>169</v>
      </c>
      <c r="P288" s="36">
        <f>[2]ОП!P288+[2]МТТ!P288+[2]ПС!P288+[2]ЛИЦ!P288+'[2]1'!P288+'[2]2'!P288+'[2]3'!P288</f>
        <v>117</v>
      </c>
      <c r="Q288" s="36">
        <f>[2]ОП!Q288+[2]МТТ!Q288+[2]ПС!Q288+[2]ЛИЦ!Q288+'[2]1'!Q288+'[2]2'!Q288+'[2]3'!Q288</f>
        <v>585</v>
      </c>
      <c r="R288" s="36">
        <f>[2]ОП!R288+[2]МТТ!R288+[2]ПС!R288+[2]ЛИЦ!R288+'[2]1'!R288+'[2]2'!R288+'[2]3'!R288</f>
        <v>2366</v>
      </c>
      <c r="S288" s="36">
        <f>[2]ОП!S288+[2]МТТ!S288+[2]ПС!S288+[2]ЛИЦ!S288+'[2]1'!S288+'[2]2'!S288+'[2]3'!S288</f>
        <v>572</v>
      </c>
      <c r="T288" s="36">
        <f>[2]ОП!T288+[2]МТТ!T288+[2]ПС!T288+[2]ЛИЦ!T288+'[2]1'!T288+'[2]2'!T288+'[2]3'!T288</f>
        <v>67</v>
      </c>
      <c r="U288" s="36">
        <f>[2]ОП!U288+[2]МТТ!U288+[2]ПС!U288+[2]ЛИЦ!U288+'[2]1'!U288+'[2]2'!U288+'[2]3'!U288</f>
        <v>892</v>
      </c>
      <c r="V288" s="36">
        <f>[2]ОП!V288+[2]МТТ!V288+[2]ПС!V288+[2]ЛИЦ!V288+'[2]1'!V288+'[2]2'!V288+'[2]3'!V288</f>
        <v>642</v>
      </c>
      <c r="W288" s="36">
        <f>[2]ОП!W288+[2]МТТ!W288+[2]ПС!W288+[2]ЛИЦ!W288+'[2]1'!W288+'[2]2'!W288+'[2]3'!W288</f>
        <v>0</v>
      </c>
    </row>
    <row r="289" spans="1:23" ht="24.75" thickBot="1" x14ac:dyDescent="0.3">
      <c r="A289" s="39" t="s">
        <v>438</v>
      </c>
      <c r="B289" s="16" t="s">
        <v>439</v>
      </c>
      <c r="C289" s="36">
        <f>[2]ОП!C289+[2]МТТ!C289+[2]ПС!C289+[2]ЛИЦ!C289+'[2]1'!C289+'[2]2'!C289+'[2]3'!C289</f>
        <v>30</v>
      </c>
      <c r="D289" s="36">
        <f>[2]ОП!D289+[2]МТТ!D289+[2]ПС!D289+[2]ЛИЦ!D289+'[2]1'!D289+'[2]2'!D289+'[2]3'!D289</f>
        <v>30</v>
      </c>
      <c r="E289" s="36">
        <f>[2]ОП!E289+[2]МТТ!E289+[2]ПС!E289+[2]ЛИЦ!E289+'[2]1'!E289+'[2]2'!E289+'[2]3'!E289</f>
        <v>0</v>
      </c>
      <c r="F289" s="36">
        <f>[2]ОП!F289+[2]МТТ!F289+[2]ПС!F289+[2]ЛИЦ!F289+'[2]1'!F289+'[2]2'!F289+'[2]3'!F289</f>
        <v>0</v>
      </c>
      <c r="G289" s="36">
        <f>[2]ОП!G289+[2]МТТ!G289+[2]ПС!G289+[2]ЛИЦ!G289+'[2]1'!G289+'[2]2'!G289+'[2]3'!G289</f>
        <v>0</v>
      </c>
      <c r="H289" s="36">
        <f>[2]ОП!H289+[2]МТТ!H289+[2]ПС!H289+[2]ЛИЦ!H289+'[2]1'!H289+'[2]2'!H289+'[2]3'!H289</f>
        <v>0</v>
      </c>
      <c r="I289" s="36">
        <f>[2]ОП!I289+[2]МТТ!I289+[2]ПС!I289+[2]ЛИЦ!I289+'[2]1'!I289+'[2]2'!I289+'[2]3'!I289</f>
        <v>0</v>
      </c>
      <c r="J289" s="36">
        <f>[2]ОП!J289+[2]МТТ!J289+[2]ПС!J289+[2]ЛИЦ!J289+'[2]1'!J289+'[2]2'!J289+'[2]3'!J289</f>
        <v>0</v>
      </c>
      <c r="K289" s="36">
        <f>[2]ОП!K289+[2]МТТ!K289+[2]ПС!K289+[2]ЛИЦ!K289+'[2]1'!K289+'[2]2'!K289+'[2]3'!K289</f>
        <v>1</v>
      </c>
      <c r="L289" s="36">
        <f>[2]ОП!L289+[2]МТТ!L289+[2]ПС!L289+[2]ЛИЦ!L289+'[2]1'!L289+'[2]2'!L289+'[2]3'!L289</f>
        <v>0</v>
      </c>
      <c r="M289" s="36">
        <f>[2]ОП!M289+[2]МТТ!M289+[2]ПС!M289+[2]ЛИЦ!M289+'[2]1'!M289+'[2]2'!M289+'[2]3'!M289</f>
        <v>0</v>
      </c>
      <c r="N289" s="36">
        <f>[2]ОП!N289+[2]МТТ!N289+[2]ПС!N289+[2]ЛИЦ!N289+'[2]1'!N289+'[2]2'!N289+'[2]3'!N289</f>
        <v>0</v>
      </c>
      <c r="O289" s="36">
        <f>[2]ОП!O289+[2]МТТ!O289+[2]ПС!O289+[2]ЛИЦ!O289+'[2]1'!O289+'[2]2'!O289+'[2]3'!O289</f>
        <v>3</v>
      </c>
      <c r="P289" s="36">
        <f>[2]ОП!P289+[2]МТТ!P289+[2]ПС!P289+[2]ЛИЦ!P289+'[2]1'!P289+'[2]2'!P289+'[2]3'!P289</f>
        <v>5</v>
      </c>
      <c r="Q289" s="36">
        <f>[2]ОП!Q289+[2]МТТ!Q289+[2]ПС!Q289+[2]ЛИЦ!Q289+'[2]1'!Q289+'[2]2'!Q289+'[2]3'!Q289</f>
        <v>21</v>
      </c>
      <c r="R289" s="36">
        <f>[2]ОП!R289+[2]МТТ!R289+[2]ПС!R289+[2]ЛИЦ!R289+'[2]1'!R289+'[2]2'!R289+'[2]3'!R289</f>
        <v>0</v>
      </c>
      <c r="S289" s="36">
        <f>[2]ОП!S289+[2]МТТ!S289+[2]ПС!S289+[2]ЛИЦ!S289+'[2]1'!S289+'[2]2'!S289+'[2]3'!S289</f>
        <v>0</v>
      </c>
      <c r="T289" s="36">
        <f>[2]ОП!T289+[2]МТТ!T289+[2]ПС!T289+[2]ЛИЦ!T289+'[2]1'!T289+'[2]2'!T289+'[2]3'!T289</f>
        <v>0</v>
      </c>
      <c r="U289" s="36">
        <f>[2]ОП!U289+[2]МТТ!U289+[2]ПС!U289+[2]ЛИЦ!U289+'[2]1'!U289+'[2]2'!U289+'[2]3'!U289</f>
        <v>0</v>
      </c>
      <c r="V289" s="36">
        <f>[2]ОП!V289+[2]МТТ!V289+[2]ПС!V289+[2]ЛИЦ!V289+'[2]1'!V289+'[2]2'!V289+'[2]3'!V289</f>
        <v>0</v>
      </c>
      <c r="W289" s="36">
        <f>[2]ОП!W289+[2]МТТ!W289+[2]ПС!W289+[2]ЛИЦ!W289+'[2]1'!W289+'[2]2'!W289+'[2]3'!W289</f>
        <v>0</v>
      </c>
    </row>
    <row r="290" spans="1:23" ht="48.75" thickBot="1" x14ac:dyDescent="0.3">
      <c r="A290" s="39" t="s">
        <v>440</v>
      </c>
      <c r="B290" s="16" t="s">
        <v>441</v>
      </c>
      <c r="C290" s="36">
        <f>[2]ОП!C290+[2]МТТ!C290+[2]ПС!C290+[2]ЛИЦ!C290+'[2]1'!C290+'[2]2'!C290+'[2]3'!C290</f>
        <v>16</v>
      </c>
      <c r="D290" s="36">
        <f>[2]ОП!D290+[2]МТТ!D290+[2]ПС!D290+[2]ЛИЦ!D290+'[2]1'!D290+'[2]2'!D290+'[2]3'!D290</f>
        <v>16</v>
      </c>
      <c r="E290" s="36">
        <f>[2]ОП!E290+[2]МТТ!E290+[2]ПС!E290+[2]ЛИЦ!E290+'[2]1'!E290+'[2]2'!E290+'[2]3'!E290</f>
        <v>0</v>
      </c>
      <c r="F290" s="36">
        <f>[2]ОП!F290+[2]МТТ!F290+[2]ПС!F290+[2]ЛИЦ!F290+'[2]1'!F290+'[2]2'!F290+'[2]3'!F290</f>
        <v>0</v>
      </c>
      <c r="G290" s="36">
        <f>[2]ОП!G290+[2]МТТ!G290+[2]ПС!G290+[2]ЛИЦ!G290+'[2]1'!G290+'[2]2'!G290+'[2]3'!G290</f>
        <v>0</v>
      </c>
      <c r="H290" s="36">
        <f>[2]ОП!H290+[2]МТТ!H290+[2]ПС!H290+[2]ЛИЦ!H290+'[2]1'!H290+'[2]2'!H290+'[2]3'!H290</f>
        <v>0</v>
      </c>
      <c r="I290" s="36">
        <f>[2]ОП!I290+[2]МТТ!I290+[2]ПС!I290+[2]ЛИЦ!I290+'[2]1'!I290+'[2]2'!I290+'[2]3'!I290</f>
        <v>0</v>
      </c>
      <c r="J290" s="36">
        <f>[2]ОП!J290+[2]МТТ!J290+[2]ПС!J290+[2]ЛИЦ!J290+'[2]1'!J290+'[2]2'!J290+'[2]3'!J290</f>
        <v>0</v>
      </c>
      <c r="K290" s="36">
        <f>[2]ОП!K290+[2]МТТ!K290+[2]ПС!K290+[2]ЛИЦ!K290+'[2]1'!K290+'[2]2'!K290+'[2]3'!K290</f>
        <v>1</v>
      </c>
      <c r="L290" s="36">
        <f>[2]ОП!L290+[2]МТТ!L290+[2]ПС!L290+[2]ЛИЦ!L290+'[2]1'!L290+'[2]2'!L290+'[2]3'!L290</f>
        <v>0</v>
      </c>
      <c r="M290" s="36">
        <f>[2]ОП!M290+[2]МТТ!M290+[2]ПС!M290+[2]ЛИЦ!M290+'[2]1'!M290+'[2]2'!M290+'[2]3'!M290</f>
        <v>0</v>
      </c>
      <c r="N290" s="36">
        <f>[2]ОП!N290+[2]МТТ!N290+[2]ПС!N290+[2]ЛИЦ!N290+'[2]1'!N290+'[2]2'!N290+'[2]3'!N290</f>
        <v>0</v>
      </c>
      <c r="O290" s="36">
        <f>[2]ОП!O290+[2]МТТ!O290+[2]ПС!O290+[2]ЛИЦ!O290+'[2]1'!O290+'[2]2'!O290+'[2]3'!O290</f>
        <v>3</v>
      </c>
      <c r="P290" s="36">
        <f>[2]ОП!P290+[2]МТТ!P290+[2]ПС!P290+[2]ЛИЦ!P290+'[2]1'!P290+'[2]2'!P290+'[2]3'!P290</f>
        <v>2</v>
      </c>
      <c r="Q290" s="36">
        <f>[2]ОП!Q290+[2]МТТ!Q290+[2]ПС!Q290+[2]ЛИЦ!Q290+'[2]1'!Q290+'[2]2'!Q290+'[2]3'!Q290</f>
        <v>10</v>
      </c>
      <c r="R290" s="36">
        <f>[2]ОП!R290+[2]МТТ!R290+[2]ПС!R290+[2]ЛИЦ!R290+'[2]1'!R290+'[2]2'!R290+'[2]3'!R290</f>
        <v>0</v>
      </c>
      <c r="S290" s="36">
        <f>[2]ОП!S290+[2]МТТ!S290+[2]ПС!S290+[2]ЛИЦ!S290+'[2]1'!S290+'[2]2'!S290+'[2]3'!S290</f>
        <v>0</v>
      </c>
      <c r="T290" s="36">
        <f>[2]ОП!T290+[2]МТТ!T290+[2]ПС!T290+[2]ЛИЦ!T290+'[2]1'!T290+'[2]2'!T290+'[2]3'!T290</f>
        <v>0</v>
      </c>
      <c r="U290" s="36">
        <f>[2]ОП!U290+[2]МТТ!U290+[2]ПС!U290+[2]ЛИЦ!U290+'[2]1'!U290+'[2]2'!U290+'[2]3'!U290</f>
        <v>0</v>
      </c>
      <c r="V290" s="36">
        <f>[2]ОП!V290+[2]МТТ!V290+[2]ПС!V290+[2]ЛИЦ!V290+'[2]1'!V290+'[2]2'!V290+'[2]3'!V290</f>
        <v>0</v>
      </c>
      <c r="W290" s="36">
        <f>[2]ОП!W290+[2]МТТ!W290+[2]ПС!W290+[2]ЛИЦ!W290+'[2]1'!W290+'[2]2'!W290+'[2]3'!W290</f>
        <v>0</v>
      </c>
    </row>
    <row r="291" spans="1:23" ht="24.75" thickBot="1" x14ac:dyDescent="0.3">
      <c r="A291" s="39" t="s">
        <v>442</v>
      </c>
      <c r="B291" s="16" t="s">
        <v>443</v>
      </c>
      <c r="C291" s="36">
        <f>[2]ОП!C291+[2]МТТ!C291+[2]ПС!C291+[2]ЛИЦ!C291+'[2]1'!C291+'[2]2'!C291+'[2]3'!C291</f>
        <v>257</v>
      </c>
      <c r="D291" s="36">
        <f>[2]ОП!D291+[2]МТТ!D291+[2]ПС!D291+[2]ЛИЦ!D291+'[2]1'!D291+'[2]2'!D291+'[2]3'!D291</f>
        <v>18</v>
      </c>
      <c r="E291" s="36">
        <f>[2]ОП!E291+[2]МТТ!E291+[2]ПС!E291+[2]ЛИЦ!E291+'[2]1'!E291+'[2]2'!E291+'[2]3'!E291</f>
        <v>24</v>
      </c>
      <c r="F291" s="36">
        <f>[2]ОП!F291+[2]МТТ!F291+[2]ПС!F291+[2]ЛИЦ!F291+'[2]1'!F291+'[2]2'!F291+'[2]3'!F291</f>
        <v>202</v>
      </c>
      <c r="G291" s="36">
        <f>[2]ОП!G291+[2]МТТ!G291+[2]ПС!G291+[2]ЛИЦ!G291+'[2]1'!G291+'[2]2'!G291+'[2]3'!G291</f>
        <v>13</v>
      </c>
      <c r="H291" s="36">
        <f>[2]ОП!H291+[2]МТТ!H291+[2]ПС!H291+[2]ЛИЦ!H291+'[2]1'!H291+'[2]2'!H291+'[2]3'!H291</f>
        <v>0</v>
      </c>
      <c r="I291" s="36">
        <f>[2]ОП!I291+[2]МТТ!I291+[2]ПС!I291+[2]ЛИЦ!I291+'[2]1'!I291+'[2]2'!I291+'[2]3'!I291</f>
        <v>1</v>
      </c>
      <c r="J291" s="36">
        <f>[2]ОП!J291+[2]МТТ!J291+[2]ПС!J291+[2]ЛИЦ!J291+'[2]1'!J291+'[2]2'!J291+'[2]3'!J291</f>
        <v>0</v>
      </c>
      <c r="K291" s="36">
        <f>[2]ОП!K291+[2]МТТ!K291+[2]ПС!K291+[2]ЛИЦ!K291+'[2]1'!K291+'[2]2'!K291+'[2]3'!K291</f>
        <v>22</v>
      </c>
      <c r="L291" s="36">
        <f>[2]ОП!L291+[2]МТТ!L291+[2]ПС!L291+[2]ЛИЦ!L291+'[2]1'!L291+'[2]2'!L291+'[2]3'!L291</f>
        <v>0</v>
      </c>
      <c r="M291" s="36">
        <f>[2]ОП!M291+[2]МТТ!M291+[2]ПС!M291+[2]ЛИЦ!M291+'[2]1'!M291+'[2]2'!M291+'[2]3'!M291</f>
        <v>0</v>
      </c>
      <c r="N291" s="36">
        <f>[2]ОП!N291+[2]МТТ!N291+[2]ПС!N291+[2]ЛИЦ!N291+'[2]1'!N291+'[2]2'!N291+'[2]3'!N291</f>
        <v>2</v>
      </c>
      <c r="O291" s="36">
        <f>[2]ОП!O291+[2]МТТ!O291+[2]ПС!O291+[2]ЛИЦ!O291+'[2]1'!O291+'[2]2'!O291+'[2]3'!O291</f>
        <v>99</v>
      </c>
      <c r="P291" s="36">
        <f>[2]ОП!P291+[2]МТТ!P291+[2]ПС!P291+[2]ЛИЦ!P291+'[2]1'!P291+'[2]2'!P291+'[2]3'!P291</f>
        <v>11</v>
      </c>
      <c r="Q291" s="36">
        <f>[2]ОП!Q291+[2]МТТ!Q291+[2]ПС!Q291+[2]ЛИЦ!Q291+'[2]1'!Q291+'[2]2'!Q291+'[2]3'!Q291</f>
        <v>20</v>
      </c>
      <c r="R291" s="36">
        <f>[2]ОП!R291+[2]МТТ!R291+[2]ПС!R291+[2]ЛИЦ!R291+'[2]1'!R291+'[2]2'!R291+'[2]3'!R291</f>
        <v>35</v>
      </c>
      <c r="S291" s="36">
        <f>[2]ОП!S291+[2]МТТ!S291+[2]ПС!S291+[2]ЛИЦ!S291+'[2]1'!S291+'[2]2'!S291+'[2]3'!S291</f>
        <v>22</v>
      </c>
      <c r="T291" s="36">
        <f>[2]ОП!T291+[2]МТТ!T291+[2]ПС!T291+[2]ЛИЦ!T291+'[2]1'!T291+'[2]2'!T291+'[2]3'!T291</f>
        <v>7</v>
      </c>
      <c r="U291" s="36">
        <f>[2]ОП!U291+[2]МТТ!U291+[2]ПС!U291+[2]ЛИЦ!U291+'[2]1'!U291+'[2]2'!U291+'[2]3'!U291</f>
        <v>16</v>
      </c>
      <c r="V291" s="36">
        <f>[2]ОП!V291+[2]МТТ!V291+[2]ПС!V291+[2]ЛИЦ!V291+'[2]1'!V291+'[2]2'!V291+'[2]3'!V291</f>
        <v>22</v>
      </c>
      <c r="W291" s="36">
        <f>[2]ОП!W291+[2]МТТ!W291+[2]ПС!W291+[2]ЛИЦ!W291+'[2]1'!W291+'[2]2'!W291+'[2]3'!W291</f>
        <v>0</v>
      </c>
    </row>
    <row r="292" spans="1:23" ht="60.75" thickBot="1" x14ac:dyDescent="0.3">
      <c r="A292" s="39" t="s">
        <v>444</v>
      </c>
      <c r="B292" s="16" t="s">
        <v>445</v>
      </c>
      <c r="C292" s="36">
        <f>[2]ОП!C292+[2]МТТ!C292+[2]ПС!C292+[2]ЛИЦ!C292+'[2]1'!C292+'[2]2'!C292+'[2]3'!C292</f>
        <v>12</v>
      </c>
      <c r="D292" s="36">
        <f>[2]ОП!D292+[2]МТТ!D292+[2]ПС!D292+[2]ЛИЦ!D292+'[2]1'!D292+'[2]2'!D292+'[2]3'!D292</f>
        <v>0</v>
      </c>
      <c r="E292" s="36">
        <f>[2]ОП!E292+[2]МТТ!E292+[2]ПС!E292+[2]ЛИЦ!E292+'[2]1'!E292+'[2]2'!E292+'[2]3'!E292</f>
        <v>1</v>
      </c>
      <c r="F292" s="36">
        <f>[2]ОП!F292+[2]МТТ!F292+[2]ПС!F292+[2]ЛИЦ!F292+'[2]1'!F292+'[2]2'!F292+'[2]3'!F292</f>
        <v>9</v>
      </c>
      <c r="G292" s="36">
        <f>[2]ОП!G292+[2]МТТ!G292+[2]ПС!G292+[2]ЛИЦ!G292+'[2]1'!G292+'[2]2'!G292+'[2]3'!G292</f>
        <v>2</v>
      </c>
      <c r="H292" s="36">
        <f>[2]ОП!H292+[2]МТТ!H292+[2]ПС!H292+[2]ЛИЦ!H292+'[2]1'!H292+'[2]2'!H292+'[2]3'!H292</f>
        <v>0</v>
      </c>
      <c r="I292" s="36">
        <f>[2]ОП!I292+[2]МТТ!I292+[2]ПС!I292+[2]ЛИЦ!I292+'[2]1'!I292+'[2]2'!I292+'[2]3'!I292</f>
        <v>0</v>
      </c>
      <c r="J292" s="36">
        <f>[2]ОП!J292+[2]МТТ!J292+[2]ПС!J292+[2]ЛИЦ!J292+'[2]1'!J292+'[2]2'!J292+'[2]3'!J292</f>
        <v>0</v>
      </c>
      <c r="K292" s="36">
        <f>[2]ОП!K292+[2]МТТ!K292+[2]ПС!K292+[2]ЛИЦ!K292+'[2]1'!K292+'[2]2'!K292+'[2]3'!K292</f>
        <v>0</v>
      </c>
      <c r="L292" s="36">
        <f>[2]ОП!L292+[2]МТТ!L292+[2]ПС!L292+[2]ЛИЦ!L292+'[2]1'!L292+'[2]2'!L292+'[2]3'!L292</f>
        <v>0</v>
      </c>
      <c r="M292" s="36">
        <f>[2]ОП!M292+[2]МТТ!M292+[2]ПС!M292+[2]ЛИЦ!M292+'[2]1'!M292+'[2]2'!M292+'[2]3'!M292</f>
        <v>0</v>
      </c>
      <c r="N292" s="36">
        <f>[2]ОП!N292+[2]МТТ!N292+[2]ПС!N292+[2]ЛИЦ!N292+'[2]1'!N292+'[2]2'!N292+'[2]3'!N292</f>
        <v>0</v>
      </c>
      <c r="O292" s="36">
        <f>[2]ОП!O292+[2]МТТ!O292+[2]ПС!O292+[2]ЛИЦ!O292+'[2]1'!O292+'[2]2'!O292+'[2]3'!O292</f>
        <v>3</v>
      </c>
      <c r="P292" s="36">
        <f>[2]ОП!P292+[2]МТТ!P292+[2]ПС!P292+[2]ЛИЦ!P292+'[2]1'!P292+'[2]2'!P292+'[2]3'!P292</f>
        <v>0</v>
      </c>
      <c r="Q292" s="36">
        <f>[2]ОП!Q292+[2]МТТ!Q292+[2]ПС!Q292+[2]ЛИЦ!Q292+'[2]1'!Q292+'[2]2'!Q292+'[2]3'!Q292</f>
        <v>0</v>
      </c>
      <c r="R292" s="36">
        <f>[2]ОП!R292+[2]МТТ!R292+[2]ПС!R292+[2]ЛИЦ!R292+'[2]1'!R292+'[2]2'!R292+'[2]3'!R292</f>
        <v>2</v>
      </c>
      <c r="S292" s="36">
        <f>[2]ОП!S292+[2]МТТ!S292+[2]ПС!S292+[2]ЛИЦ!S292+'[2]1'!S292+'[2]2'!S292+'[2]3'!S292</f>
        <v>0</v>
      </c>
      <c r="T292" s="36">
        <f>[2]ОП!T292+[2]МТТ!T292+[2]ПС!T292+[2]ЛИЦ!T292+'[2]1'!T292+'[2]2'!T292+'[2]3'!T292</f>
        <v>0</v>
      </c>
      <c r="U292" s="36">
        <f>[2]ОП!U292+[2]МТТ!U292+[2]ПС!U292+[2]ЛИЦ!U292+'[2]1'!U292+'[2]2'!U292+'[2]3'!U292</f>
        <v>0</v>
      </c>
      <c r="V292" s="36">
        <f>[2]ОП!V292+[2]МТТ!V292+[2]ПС!V292+[2]ЛИЦ!V292+'[2]1'!V292+'[2]2'!V292+'[2]3'!V292</f>
        <v>7</v>
      </c>
      <c r="W292" s="36">
        <f>[2]ОП!W292+[2]МТТ!W292+[2]ПС!W292+[2]ЛИЦ!W292+'[2]1'!W292+'[2]2'!W292+'[2]3'!W292</f>
        <v>0</v>
      </c>
    </row>
    <row r="293" spans="1:23" ht="36.75" thickBot="1" x14ac:dyDescent="0.3">
      <c r="A293" s="41" t="s">
        <v>446</v>
      </c>
      <c r="B293" s="31" t="s">
        <v>447</v>
      </c>
      <c r="C293" s="34">
        <f>[2]ОП!C293+[2]МТТ!C293+[2]ПС!C293+[2]ЛИЦ!C293+'[2]1'!C293+'[2]2'!C293+'[2]3'!C293</f>
        <v>1</v>
      </c>
      <c r="D293" s="34">
        <f>[2]ОП!D293+[2]МТТ!D293+[2]ПС!D293+[2]ЛИЦ!D293+'[2]1'!D293+'[2]2'!D293+'[2]3'!D293</f>
        <v>0</v>
      </c>
      <c r="E293" s="34">
        <f>[2]ОП!E293+[2]МТТ!E293+[2]ПС!E293+[2]ЛИЦ!E293+'[2]1'!E293+'[2]2'!E293+'[2]3'!E293</f>
        <v>1</v>
      </c>
      <c r="F293" s="34">
        <f>[2]ОП!F293+[2]МТТ!F293+[2]ПС!F293+[2]ЛИЦ!F293+'[2]1'!F293+'[2]2'!F293+'[2]3'!F293</f>
        <v>0</v>
      </c>
      <c r="G293" s="34">
        <f>[2]ОП!G293+[2]МТТ!G293+[2]ПС!G293+[2]ЛИЦ!G293+'[2]1'!G293+'[2]2'!G293+'[2]3'!G293</f>
        <v>0</v>
      </c>
      <c r="H293" s="34">
        <f>[2]ОП!H293+[2]МТТ!H293+[2]ПС!H293+[2]ЛИЦ!H293+'[2]1'!H293+'[2]2'!H293+'[2]3'!H293</f>
        <v>0</v>
      </c>
      <c r="I293" s="34">
        <f>[2]ОП!I293+[2]МТТ!I293+[2]ПС!I293+[2]ЛИЦ!I293+'[2]1'!I293+'[2]2'!I293+'[2]3'!I293</f>
        <v>0</v>
      </c>
      <c r="J293" s="34">
        <f>[2]ОП!J293+[2]МТТ!J293+[2]ПС!J293+[2]ЛИЦ!J293+'[2]1'!J293+'[2]2'!J293+'[2]3'!J293</f>
        <v>0</v>
      </c>
      <c r="K293" s="34">
        <f>[2]ОП!K293+[2]МТТ!K293+[2]ПС!K293+[2]ЛИЦ!K293+'[2]1'!K293+'[2]2'!K293+'[2]3'!K293</f>
        <v>0</v>
      </c>
      <c r="L293" s="34">
        <f>[2]ОП!L293+[2]МТТ!L293+[2]ПС!L293+[2]ЛИЦ!L293+'[2]1'!L293+'[2]2'!L293+'[2]3'!L293</f>
        <v>0</v>
      </c>
      <c r="M293" s="34">
        <f>[2]ОП!M293+[2]МТТ!M293+[2]ПС!M293+[2]ЛИЦ!M293+'[2]1'!M293+'[2]2'!M293+'[2]3'!M293</f>
        <v>0</v>
      </c>
      <c r="N293" s="34">
        <f>[2]ОП!N293+[2]МТТ!N293+[2]ПС!N293+[2]ЛИЦ!N293+'[2]1'!N293+'[2]2'!N293+'[2]3'!N293</f>
        <v>0</v>
      </c>
      <c r="O293" s="34">
        <f>[2]ОП!O293+[2]МТТ!O293+[2]ПС!O293+[2]ЛИЦ!O293+'[2]1'!O293+'[2]2'!O293+'[2]3'!O293</f>
        <v>1</v>
      </c>
      <c r="P293" s="34">
        <f>[2]ОП!P293+[2]МТТ!P293+[2]ПС!P293+[2]ЛИЦ!P293+'[2]1'!P293+'[2]2'!P293+'[2]3'!P293</f>
        <v>0</v>
      </c>
      <c r="Q293" s="34">
        <f>[2]ОП!Q293+[2]МТТ!Q293+[2]ПС!Q293+[2]ЛИЦ!Q293+'[2]1'!Q293+'[2]2'!Q293+'[2]3'!Q293</f>
        <v>0</v>
      </c>
      <c r="R293" s="34">
        <f>[2]ОП!R293+[2]МТТ!R293+[2]ПС!R293+[2]ЛИЦ!R293+'[2]1'!R293+'[2]2'!R293+'[2]3'!R293</f>
        <v>0</v>
      </c>
      <c r="S293" s="34">
        <f>[2]ОП!S293+[2]МТТ!S293+[2]ПС!S293+[2]ЛИЦ!S293+'[2]1'!S293+'[2]2'!S293+'[2]3'!S293</f>
        <v>0</v>
      </c>
      <c r="T293" s="34">
        <f>[2]ОП!T293+[2]МТТ!T293+[2]ПС!T293+[2]ЛИЦ!T293+'[2]1'!T293+'[2]2'!T293+'[2]3'!T293</f>
        <v>0</v>
      </c>
      <c r="U293" s="34">
        <f>[2]ОП!U293+[2]МТТ!U293+[2]ПС!U293+[2]ЛИЦ!U293+'[2]1'!U293+'[2]2'!U293+'[2]3'!U293</f>
        <v>0</v>
      </c>
      <c r="V293" s="34">
        <f>[2]ОП!V293+[2]МТТ!V293+[2]ПС!V293+[2]ЛИЦ!V293+'[2]1'!V293+'[2]2'!V293+'[2]3'!V293</f>
        <v>0</v>
      </c>
      <c r="W293" s="34">
        <f>[2]ОП!W293+[2]МТТ!W293+[2]ПС!W293+[2]ЛИЦ!W293+'[2]1'!W293+'[2]2'!W293+'[2]3'!W293</f>
        <v>0</v>
      </c>
    </row>
    <row r="294" spans="1:23" ht="48.75" thickBot="1" x14ac:dyDescent="0.3">
      <c r="A294" s="41" t="s">
        <v>448</v>
      </c>
      <c r="B294" s="89" t="s">
        <v>449</v>
      </c>
      <c r="C294" s="44">
        <f>[2]ОП!C294+[2]МТТ!C294+[2]ПС!C294+[2]ЛИЦ!C294+'[2]1'!C294+'[2]2'!C294+'[2]3'!C294</f>
        <v>11</v>
      </c>
      <c r="D294" s="34">
        <f>[2]ОП!D294+[2]МТТ!D294+[2]ПС!D294+[2]ЛИЦ!D294+'[2]1'!D294+'[2]2'!D294+'[2]3'!D294</f>
        <v>0</v>
      </c>
      <c r="E294" s="34">
        <f>[2]ОП!E294+[2]МТТ!E294+[2]ПС!E294+[2]ЛИЦ!E294+'[2]1'!E294+'[2]2'!E294+'[2]3'!E294</f>
        <v>0</v>
      </c>
      <c r="F294" s="34">
        <f>[2]ОП!F294+[2]МТТ!F294+[2]ПС!F294+[2]ЛИЦ!F294+'[2]1'!F294+'[2]2'!F294+'[2]3'!F294</f>
        <v>9</v>
      </c>
      <c r="G294" s="34">
        <f>[2]ОП!G294+[2]МТТ!G294+[2]ПС!G294+[2]ЛИЦ!G294+'[2]1'!G294+'[2]2'!G294+'[2]3'!G294</f>
        <v>2</v>
      </c>
      <c r="H294" s="34">
        <f>[2]ОП!H294+[2]МТТ!H294+[2]ПС!H294+[2]ЛИЦ!H294+'[2]1'!H294+'[2]2'!H294+'[2]3'!H294</f>
        <v>0</v>
      </c>
      <c r="I294" s="34">
        <f>[2]ОП!I294+[2]МТТ!I294+[2]ПС!I294+[2]ЛИЦ!I294+'[2]1'!I294+'[2]2'!I294+'[2]3'!I294</f>
        <v>0</v>
      </c>
      <c r="J294" s="34">
        <f>[2]ОП!J294+[2]МТТ!J294+[2]ПС!J294+[2]ЛИЦ!J294+'[2]1'!J294+'[2]2'!J294+'[2]3'!J294</f>
        <v>0</v>
      </c>
      <c r="K294" s="34">
        <f>[2]ОП!K294+[2]МТТ!K294+[2]ПС!K294+[2]ЛИЦ!K294+'[2]1'!K294+'[2]2'!K294+'[2]3'!K294</f>
        <v>0</v>
      </c>
      <c r="L294" s="34">
        <f>[2]ОП!L294+[2]МТТ!L294+[2]ПС!L294+[2]ЛИЦ!L294+'[2]1'!L294+'[2]2'!L294+'[2]3'!L294</f>
        <v>0</v>
      </c>
      <c r="M294" s="34">
        <f>[2]ОП!M294+[2]МТТ!M294+[2]ПС!M294+[2]ЛИЦ!M294+'[2]1'!M294+'[2]2'!M294+'[2]3'!M294</f>
        <v>0</v>
      </c>
      <c r="N294" s="34">
        <f>[2]ОП!N294+[2]МТТ!N294+[2]ПС!N294+[2]ЛИЦ!N294+'[2]1'!N294+'[2]2'!N294+'[2]3'!N294</f>
        <v>0</v>
      </c>
      <c r="O294" s="34">
        <f>[2]ОП!O294+[2]МТТ!O294+[2]ПС!O294+[2]ЛИЦ!O294+'[2]1'!O294+'[2]2'!O294+'[2]3'!O294</f>
        <v>2</v>
      </c>
      <c r="P294" s="34">
        <f>[2]ОП!P294+[2]МТТ!P294+[2]ПС!P294+[2]ЛИЦ!P294+'[2]1'!P294+'[2]2'!P294+'[2]3'!P294</f>
        <v>0</v>
      </c>
      <c r="Q294" s="34">
        <f>[2]ОП!Q294+[2]МТТ!Q294+[2]ПС!Q294+[2]ЛИЦ!Q294+'[2]1'!Q294+'[2]2'!Q294+'[2]3'!Q294</f>
        <v>0</v>
      </c>
      <c r="R294" s="34">
        <f>[2]ОП!R294+[2]МТТ!R294+[2]ПС!R294+[2]ЛИЦ!R294+'[2]1'!R294+'[2]2'!R294+'[2]3'!R294</f>
        <v>2</v>
      </c>
      <c r="S294" s="34">
        <f>[2]ОП!S294+[2]МТТ!S294+[2]ПС!S294+[2]ЛИЦ!S294+'[2]1'!S294+'[2]2'!S294+'[2]3'!S294</f>
        <v>0</v>
      </c>
      <c r="T294" s="34">
        <f>[2]ОП!T294+[2]МТТ!T294+[2]ПС!T294+[2]ЛИЦ!T294+'[2]1'!T294+'[2]2'!T294+'[2]3'!T294</f>
        <v>0</v>
      </c>
      <c r="U294" s="34">
        <f>[2]ОП!U294+[2]МТТ!U294+[2]ПС!U294+[2]ЛИЦ!U294+'[2]1'!U294+'[2]2'!U294+'[2]3'!U294</f>
        <v>0</v>
      </c>
      <c r="V294" s="34">
        <f>[2]ОП!V294+[2]МТТ!V294+[2]ПС!V294+[2]ЛИЦ!V294+'[2]1'!V294+'[2]2'!V294+'[2]3'!V294</f>
        <v>7</v>
      </c>
      <c r="W294" s="34">
        <f>[2]ОП!W294+[2]МТТ!W294+[2]ПС!W294+[2]ЛИЦ!W294+'[2]1'!W294+'[2]2'!W294+'[2]3'!W294</f>
        <v>0</v>
      </c>
    </row>
    <row r="295" spans="1:23" ht="24.75" thickBot="1" x14ac:dyDescent="0.3">
      <c r="A295" s="39" t="s">
        <v>450</v>
      </c>
      <c r="B295" s="16" t="s">
        <v>451</v>
      </c>
      <c r="C295" s="36">
        <f>[2]ОП!C295+[2]МТТ!C295+[2]ПС!C295+[2]ЛИЦ!C295+'[2]1'!C295+'[2]2'!C295+'[2]3'!C295</f>
        <v>50</v>
      </c>
      <c r="D295" s="36">
        <f>[2]ОП!D295+[2]МТТ!D295+[2]ПС!D295+[2]ЛИЦ!D295+'[2]1'!D295+'[2]2'!D295+'[2]3'!D295</f>
        <v>1</v>
      </c>
      <c r="E295" s="36">
        <f>[2]ОП!E295+[2]МТТ!E295+[2]ПС!E295+[2]ЛИЦ!E295+'[2]1'!E295+'[2]2'!E295+'[2]3'!E295</f>
        <v>5</v>
      </c>
      <c r="F295" s="36">
        <f>[2]ОП!F295+[2]МТТ!F295+[2]ПС!F295+[2]ЛИЦ!F295+'[2]1'!F295+'[2]2'!F295+'[2]3'!F295</f>
        <v>43</v>
      </c>
      <c r="G295" s="36">
        <f>[2]ОП!G295+[2]МТТ!G295+[2]ПС!G295+[2]ЛИЦ!G295+'[2]1'!G295+'[2]2'!G295+'[2]3'!G295</f>
        <v>1</v>
      </c>
      <c r="H295" s="36">
        <f>[2]ОП!H295+[2]МТТ!H295+[2]ПС!H295+[2]ЛИЦ!H295+'[2]1'!H295+'[2]2'!H295+'[2]3'!H295</f>
        <v>0</v>
      </c>
      <c r="I295" s="36">
        <f>[2]ОП!I295+[2]МТТ!I295+[2]ПС!I295+[2]ЛИЦ!I295+'[2]1'!I295+'[2]2'!I295+'[2]3'!I295</f>
        <v>0</v>
      </c>
      <c r="J295" s="36">
        <f>[2]ОП!J295+[2]МТТ!J295+[2]ПС!J295+[2]ЛИЦ!J295+'[2]1'!J295+'[2]2'!J295+'[2]3'!J295</f>
        <v>0</v>
      </c>
      <c r="K295" s="36">
        <f>[2]ОП!K295+[2]МТТ!K295+[2]ПС!K295+[2]ЛИЦ!K295+'[2]1'!K295+'[2]2'!K295+'[2]3'!K295</f>
        <v>0</v>
      </c>
      <c r="L295" s="36">
        <f>[2]ОП!L295+[2]МТТ!L295+[2]ПС!L295+[2]ЛИЦ!L295+'[2]1'!L295+'[2]2'!L295+'[2]3'!L295</f>
        <v>0</v>
      </c>
      <c r="M295" s="36">
        <f>[2]ОП!M295+[2]МТТ!M295+[2]ПС!M295+[2]ЛИЦ!M295+'[2]1'!M295+'[2]2'!M295+'[2]3'!M295</f>
        <v>0</v>
      </c>
      <c r="N295" s="36">
        <f>[2]ОП!N295+[2]МТТ!N295+[2]ПС!N295+[2]ЛИЦ!N295+'[2]1'!N295+'[2]2'!N295+'[2]3'!N295</f>
        <v>0</v>
      </c>
      <c r="O295" s="36">
        <f>[2]ОП!O295+[2]МТТ!O295+[2]ПС!O295+[2]ЛИЦ!O295+'[2]1'!O295+'[2]2'!O295+'[2]3'!O295</f>
        <v>33</v>
      </c>
      <c r="P295" s="36">
        <f>[2]ОП!P295+[2]МТТ!P295+[2]ПС!P295+[2]ЛИЦ!P295+'[2]1'!P295+'[2]2'!P295+'[2]3'!P295</f>
        <v>0</v>
      </c>
      <c r="Q295" s="36">
        <f>[2]ОП!Q295+[2]МТТ!Q295+[2]ПС!Q295+[2]ЛИЦ!Q295+'[2]1'!Q295+'[2]2'!Q295+'[2]3'!Q295</f>
        <v>0</v>
      </c>
      <c r="R295" s="36">
        <f>[2]ОП!R295+[2]МТТ!R295+[2]ПС!R295+[2]ЛИЦ!R295+'[2]1'!R295+'[2]2'!R295+'[2]3'!R295</f>
        <v>0</v>
      </c>
      <c r="S295" s="36">
        <f>[2]ОП!S295+[2]МТТ!S295+[2]ПС!S295+[2]ЛИЦ!S295+'[2]1'!S295+'[2]2'!S295+'[2]3'!S295</f>
        <v>0</v>
      </c>
      <c r="T295" s="36">
        <f>[2]ОП!T295+[2]МТТ!T295+[2]ПС!T295+[2]ЛИЦ!T295+'[2]1'!T295+'[2]2'!T295+'[2]3'!T295</f>
        <v>0</v>
      </c>
      <c r="U295" s="36">
        <f>[2]ОП!U295+[2]МТТ!U295+[2]ПС!U295+[2]ЛИЦ!U295+'[2]1'!U295+'[2]2'!U295+'[2]3'!U295</f>
        <v>0</v>
      </c>
      <c r="V295" s="36">
        <f>[2]ОП!V295+[2]МТТ!V295+[2]ПС!V295+[2]ЛИЦ!V295+'[2]1'!V295+'[2]2'!V295+'[2]3'!V295</f>
        <v>17</v>
      </c>
      <c r="W295" s="36">
        <f>[2]ОП!W295+[2]МТТ!W295+[2]ПС!W295+[2]ЛИЦ!W295+'[2]1'!W295+'[2]2'!W295+'[2]3'!W295</f>
        <v>0</v>
      </c>
    </row>
    <row r="296" spans="1:23" ht="36.75" thickBot="1" x14ac:dyDescent="0.3">
      <c r="A296" s="41" t="s">
        <v>452</v>
      </c>
      <c r="B296" s="31" t="s">
        <v>453</v>
      </c>
      <c r="C296" s="34">
        <f>[2]ОП!C296+[2]МТТ!C296+[2]ПС!C296+[2]ЛИЦ!C296+'[2]1'!C296+'[2]2'!C296+'[2]3'!C296</f>
        <v>0</v>
      </c>
      <c r="D296" s="34">
        <f>[2]ОП!D296+[2]МТТ!D296+[2]ПС!D296+[2]ЛИЦ!D296+'[2]1'!D296+'[2]2'!D296+'[2]3'!D296</f>
        <v>0</v>
      </c>
      <c r="E296" s="34">
        <f>[2]ОП!E296+[2]МТТ!E296+[2]ПС!E296+[2]ЛИЦ!E296+'[2]1'!E296+'[2]2'!E296+'[2]3'!E296</f>
        <v>0</v>
      </c>
      <c r="F296" s="34">
        <f>[2]ОП!F296+[2]МТТ!F296+[2]ПС!F296+[2]ЛИЦ!F296+'[2]1'!F296+'[2]2'!F296+'[2]3'!F296</f>
        <v>0</v>
      </c>
      <c r="G296" s="34">
        <f>[2]ОП!G296+[2]МТТ!G296+[2]ПС!G296+[2]ЛИЦ!G296+'[2]1'!G296+'[2]2'!G296+'[2]3'!G296</f>
        <v>0</v>
      </c>
      <c r="H296" s="34">
        <f>[2]ОП!H296+[2]МТТ!H296+[2]ПС!H296+[2]ЛИЦ!H296+'[2]1'!H296+'[2]2'!H296+'[2]3'!H296</f>
        <v>0</v>
      </c>
      <c r="I296" s="34">
        <f>[2]ОП!I296+[2]МТТ!I296+[2]ПС!I296+[2]ЛИЦ!I296+'[2]1'!I296+'[2]2'!I296+'[2]3'!I296</f>
        <v>0</v>
      </c>
      <c r="J296" s="34">
        <f>[2]ОП!J296+[2]МТТ!J296+[2]ПС!J296+[2]ЛИЦ!J296+'[2]1'!J296+'[2]2'!J296+'[2]3'!J296</f>
        <v>0</v>
      </c>
      <c r="K296" s="34">
        <f>[2]ОП!K296+[2]МТТ!K296+[2]ПС!K296+[2]ЛИЦ!K296+'[2]1'!K296+'[2]2'!K296+'[2]3'!K296</f>
        <v>0</v>
      </c>
      <c r="L296" s="34">
        <f>[2]ОП!L296+[2]МТТ!L296+[2]ПС!L296+[2]ЛИЦ!L296+'[2]1'!L296+'[2]2'!L296+'[2]3'!L296</f>
        <v>0</v>
      </c>
      <c r="M296" s="34">
        <f>[2]ОП!M296+[2]МТТ!M296+[2]ПС!M296+[2]ЛИЦ!M296+'[2]1'!M296+'[2]2'!M296+'[2]3'!M296</f>
        <v>0</v>
      </c>
      <c r="N296" s="34">
        <f>[2]ОП!N296+[2]МТТ!N296+[2]ПС!N296+[2]ЛИЦ!N296+'[2]1'!N296+'[2]2'!N296+'[2]3'!N296</f>
        <v>0</v>
      </c>
      <c r="O296" s="34">
        <f>[2]ОП!O296+[2]МТТ!O296+[2]ПС!O296+[2]ЛИЦ!O296+'[2]1'!O296+'[2]2'!O296+'[2]3'!O296</f>
        <v>0</v>
      </c>
      <c r="P296" s="34">
        <f>[2]ОП!P296+[2]МТТ!P296+[2]ПС!P296+[2]ЛИЦ!P296+'[2]1'!P296+'[2]2'!P296+'[2]3'!P296</f>
        <v>0</v>
      </c>
      <c r="Q296" s="34">
        <f>[2]ОП!Q296+[2]МТТ!Q296+[2]ПС!Q296+[2]ЛИЦ!Q296+'[2]1'!Q296+'[2]2'!Q296+'[2]3'!Q296</f>
        <v>0</v>
      </c>
      <c r="R296" s="34">
        <f>[2]ОП!R296+[2]МТТ!R296+[2]ПС!R296+[2]ЛИЦ!R296+'[2]1'!R296+'[2]2'!R296+'[2]3'!R296</f>
        <v>0</v>
      </c>
      <c r="S296" s="34">
        <f>[2]ОП!S296+[2]МТТ!S296+[2]ПС!S296+[2]ЛИЦ!S296+'[2]1'!S296+'[2]2'!S296+'[2]3'!S296</f>
        <v>0</v>
      </c>
      <c r="T296" s="34">
        <f>[2]ОП!T296+[2]МТТ!T296+[2]ПС!T296+[2]ЛИЦ!T296+'[2]1'!T296+'[2]2'!T296+'[2]3'!T296</f>
        <v>0</v>
      </c>
      <c r="U296" s="34">
        <f>[2]ОП!U296+[2]МТТ!U296+[2]ПС!U296+[2]ЛИЦ!U296+'[2]1'!U296+'[2]2'!U296+'[2]3'!U296</f>
        <v>0</v>
      </c>
      <c r="V296" s="34">
        <f>[2]ОП!V296+[2]МТТ!V296+[2]ПС!V296+[2]ЛИЦ!V296+'[2]1'!V296+'[2]2'!V296+'[2]3'!V296</f>
        <v>0</v>
      </c>
      <c r="W296" s="34">
        <f>[2]ОП!W296+[2]МТТ!W296+[2]ПС!W296+[2]ЛИЦ!W296+'[2]1'!W296+'[2]2'!W296+'[2]3'!W296</f>
        <v>0</v>
      </c>
    </row>
    <row r="297" spans="1:23" ht="48.75" thickBot="1" x14ac:dyDescent="0.3">
      <c r="A297" s="41" t="s">
        <v>454</v>
      </c>
      <c r="B297" s="31" t="s">
        <v>455</v>
      </c>
      <c r="C297" s="34">
        <f>[2]ОП!C297+[2]МТТ!C297+[2]ПС!C297+[2]ЛИЦ!C297+'[2]1'!C297+'[2]2'!C297+'[2]3'!C297</f>
        <v>0</v>
      </c>
      <c r="D297" s="34">
        <f>[2]ОП!D297+[2]МТТ!D297+[2]ПС!D297+[2]ЛИЦ!D297+'[2]1'!D297+'[2]2'!D297+'[2]3'!D297</f>
        <v>0</v>
      </c>
      <c r="E297" s="34">
        <f>[2]ОП!E297+[2]МТТ!E297+[2]ПС!E297+[2]ЛИЦ!E297+'[2]1'!E297+'[2]2'!E297+'[2]3'!E297</f>
        <v>0</v>
      </c>
      <c r="F297" s="34">
        <f>[2]ОП!F297+[2]МТТ!F297+[2]ПС!F297+[2]ЛИЦ!F297+'[2]1'!F297+'[2]2'!F297+'[2]3'!F297</f>
        <v>0</v>
      </c>
      <c r="G297" s="34">
        <f>[2]ОП!G297+[2]МТТ!G297+[2]ПС!G297+[2]ЛИЦ!G297+'[2]1'!G297+'[2]2'!G297+'[2]3'!G297</f>
        <v>0</v>
      </c>
      <c r="H297" s="34">
        <f>[2]ОП!H297+[2]МТТ!H297+[2]ПС!H297+[2]ЛИЦ!H297+'[2]1'!H297+'[2]2'!H297+'[2]3'!H297</f>
        <v>0</v>
      </c>
      <c r="I297" s="34">
        <f>[2]ОП!I297+[2]МТТ!I297+[2]ПС!I297+[2]ЛИЦ!I297+'[2]1'!I297+'[2]2'!I297+'[2]3'!I297</f>
        <v>0</v>
      </c>
      <c r="J297" s="34">
        <f>[2]ОП!J297+[2]МТТ!J297+[2]ПС!J297+[2]ЛИЦ!J297+'[2]1'!J297+'[2]2'!J297+'[2]3'!J297</f>
        <v>0</v>
      </c>
      <c r="K297" s="34">
        <f>[2]ОП!K297+[2]МТТ!K297+[2]ПС!K297+[2]ЛИЦ!K297+'[2]1'!K297+'[2]2'!K297+'[2]3'!K297</f>
        <v>0</v>
      </c>
      <c r="L297" s="34">
        <f>[2]ОП!L297+[2]МТТ!L297+[2]ПС!L297+[2]ЛИЦ!L297+'[2]1'!L297+'[2]2'!L297+'[2]3'!L297</f>
        <v>0</v>
      </c>
      <c r="M297" s="34">
        <f>[2]ОП!M297+[2]МТТ!M297+[2]ПС!M297+[2]ЛИЦ!M297+'[2]1'!M297+'[2]2'!M297+'[2]3'!M297</f>
        <v>0</v>
      </c>
      <c r="N297" s="34">
        <f>[2]ОП!N297+[2]МТТ!N297+[2]ПС!N297+[2]ЛИЦ!N297+'[2]1'!N297+'[2]2'!N297+'[2]3'!N297</f>
        <v>0</v>
      </c>
      <c r="O297" s="34">
        <f>[2]ОП!O297+[2]МТТ!O297+[2]ПС!O297+[2]ЛИЦ!O297+'[2]1'!O297+'[2]2'!O297+'[2]3'!O297</f>
        <v>0</v>
      </c>
      <c r="P297" s="34">
        <f>[2]ОП!P297+[2]МТТ!P297+[2]ПС!P297+[2]ЛИЦ!P297+'[2]1'!P297+'[2]2'!P297+'[2]3'!P297</f>
        <v>0</v>
      </c>
      <c r="Q297" s="34">
        <f>[2]ОП!Q297+[2]МТТ!Q297+[2]ПС!Q297+[2]ЛИЦ!Q297+'[2]1'!Q297+'[2]2'!Q297+'[2]3'!Q297</f>
        <v>0</v>
      </c>
      <c r="R297" s="34">
        <f>[2]ОП!R297+[2]МТТ!R297+[2]ПС!R297+[2]ЛИЦ!R297+'[2]1'!R297+'[2]2'!R297+'[2]3'!R297</f>
        <v>0</v>
      </c>
      <c r="S297" s="34">
        <f>[2]ОП!S297+[2]МТТ!S297+[2]ПС!S297+[2]ЛИЦ!S297+'[2]1'!S297+'[2]2'!S297+'[2]3'!S297</f>
        <v>0</v>
      </c>
      <c r="T297" s="34">
        <f>[2]ОП!T297+[2]МТТ!T297+[2]ПС!T297+[2]ЛИЦ!T297+'[2]1'!T297+'[2]2'!T297+'[2]3'!T297</f>
        <v>0</v>
      </c>
      <c r="U297" s="34">
        <f>[2]ОП!U297+[2]МТТ!U297+[2]ПС!U297+[2]ЛИЦ!U297+'[2]1'!U297+'[2]2'!U297+'[2]3'!U297</f>
        <v>0</v>
      </c>
      <c r="V297" s="34">
        <f>[2]ОП!V297+[2]МТТ!V297+[2]ПС!V297+[2]ЛИЦ!V297+'[2]1'!V297+'[2]2'!V297+'[2]3'!V297</f>
        <v>0</v>
      </c>
      <c r="W297" s="34">
        <f>[2]ОП!W297+[2]МТТ!W297+[2]ПС!W297+[2]ЛИЦ!W297+'[2]1'!W297+'[2]2'!W297+'[2]3'!W297</f>
        <v>0</v>
      </c>
    </row>
    <row r="298" spans="1:23" ht="36.75" thickBot="1" x14ac:dyDescent="0.3">
      <c r="A298" s="39" t="s">
        <v>456</v>
      </c>
      <c r="B298" s="16" t="s">
        <v>457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</row>
    <row r="299" spans="1:23" ht="60.75" thickBot="1" x14ac:dyDescent="0.3">
      <c r="A299" s="41" t="s">
        <v>458</v>
      </c>
      <c r="B299" s="31" t="s">
        <v>459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>
        <f>[2]ОП!C300+[2]МТТ!C300+[2]ПС!C300+[2]ЛИЦ!C300+'[2]1'!C300+'[2]2'!C300+'[2]3'!C300</f>
        <v>2</v>
      </c>
      <c r="D300" s="36">
        <f>[2]ОП!D300+[2]МТТ!D300+[2]ПС!D300+[2]ЛИЦ!D300+'[2]1'!D300+'[2]2'!D300+'[2]3'!D300</f>
        <v>0</v>
      </c>
      <c r="E300" s="36">
        <f>[2]ОП!E300+[2]МТТ!E300+[2]ПС!E300+[2]ЛИЦ!E300+'[2]1'!E300+'[2]2'!E300+'[2]3'!E300</f>
        <v>0</v>
      </c>
      <c r="F300" s="36">
        <f>[2]ОП!F300+[2]МТТ!F300+[2]ПС!F300+[2]ЛИЦ!F300+'[2]1'!F300+'[2]2'!F300+'[2]3'!F300</f>
        <v>2</v>
      </c>
      <c r="G300" s="36">
        <f>[2]ОП!G300+[2]МТТ!G300+[2]ПС!G300+[2]ЛИЦ!G300+'[2]1'!G300+'[2]2'!G300+'[2]3'!G300</f>
        <v>0</v>
      </c>
      <c r="H300" s="36">
        <f>[2]ОП!H300+[2]МТТ!H300+[2]ПС!H300+[2]ЛИЦ!H300+'[2]1'!H300+'[2]2'!H300+'[2]3'!H300</f>
        <v>0</v>
      </c>
      <c r="I300" s="36">
        <f>[2]ОП!I300+[2]МТТ!I300+[2]ПС!I300+[2]ЛИЦ!I300+'[2]1'!I300+'[2]2'!I300+'[2]3'!I300</f>
        <v>0</v>
      </c>
      <c r="J300" s="36">
        <f>[2]ОП!J300+[2]МТТ!J300+[2]ПС!J300+[2]ЛИЦ!J300+'[2]1'!J300+'[2]2'!J300+'[2]3'!J300</f>
        <v>0</v>
      </c>
      <c r="K300" s="36">
        <f>[2]ОП!K300+[2]МТТ!K300+[2]ПС!K300+[2]ЛИЦ!K300+'[2]1'!K300+'[2]2'!K300+'[2]3'!K300</f>
        <v>0</v>
      </c>
      <c r="L300" s="36">
        <f>[2]ОП!L300+[2]МТТ!L300+[2]ПС!L300+[2]ЛИЦ!L300+'[2]1'!L300+'[2]2'!L300+'[2]3'!L300</f>
        <v>0</v>
      </c>
      <c r="M300" s="36">
        <f>[2]ОП!M300+[2]МТТ!M300+[2]ПС!M300+[2]ЛИЦ!M300+'[2]1'!M300+'[2]2'!M300+'[2]3'!M300</f>
        <v>0</v>
      </c>
      <c r="N300" s="36">
        <f>[2]ОП!N300+[2]МТТ!N300+[2]ПС!N300+[2]ЛИЦ!N300+'[2]1'!N300+'[2]2'!N300+'[2]3'!N300</f>
        <v>0</v>
      </c>
      <c r="O300" s="36">
        <f>[2]ОП!O300+[2]МТТ!O300+[2]ПС!O300+[2]ЛИЦ!O300+'[2]1'!O300+'[2]2'!O300+'[2]3'!O300</f>
        <v>0</v>
      </c>
      <c r="P300" s="36">
        <f>[2]ОП!P300+[2]МТТ!P300+[2]ПС!P300+[2]ЛИЦ!P300+'[2]1'!P300+'[2]2'!P300+'[2]3'!P300</f>
        <v>0</v>
      </c>
      <c r="Q300" s="36">
        <f>[2]ОП!Q300+[2]МТТ!Q300+[2]ПС!Q300+[2]ЛИЦ!Q300+'[2]1'!Q300+'[2]2'!Q300+'[2]3'!Q300</f>
        <v>0</v>
      </c>
      <c r="R300" s="36">
        <f>[2]ОП!R300+[2]МТТ!R300+[2]ПС!R300+[2]ЛИЦ!R300+'[2]1'!R300+'[2]2'!R300+'[2]3'!R300</f>
        <v>1</v>
      </c>
      <c r="S300" s="36">
        <f>[2]ОП!S300+[2]МТТ!S300+[2]ПС!S300+[2]ЛИЦ!S300+'[2]1'!S300+'[2]2'!S300+'[2]3'!S300</f>
        <v>0</v>
      </c>
      <c r="T300" s="36">
        <f>[2]ОП!T300+[2]МТТ!T300+[2]ПС!T300+[2]ЛИЦ!T300+'[2]1'!T300+'[2]2'!T300+'[2]3'!T300</f>
        <v>0</v>
      </c>
      <c r="U300" s="36">
        <f>[2]ОП!U300+[2]МТТ!U300+[2]ПС!U300+[2]ЛИЦ!U300+'[2]1'!U300+'[2]2'!U300+'[2]3'!U300</f>
        <v>0</v>
      </c>
      <c r="V300" s="36">
        <f>[2]ОП!V300+[2]МТТ!V300+[2]ПС!V300+[2]ЛИЦ!V300+'[2]1'!V300+'[2]2'!V300+'[2]3'!V300</f>
        <v>1</v>
      </c>
      <c r="W300" s="36">
        <f>[2]ОП!W300+[2]МТТ!W300+[2]ПС!W300+[2]ЛИЦ!W300+'[2]1'!W300+'[2]2'!W300+'[2]3'!W300</f>
        <v>0</v>
      </c>
    </row>
    <row r="301" spans="1:23" ht="48.75" thickBot="1" x14ac:dyDescent="0.3">
      <c r="A301" s="39" t="s">
        <v>462</v>
      </c>
      <c r="B301" s="16" t="s">
        <v>463</v>
      </c>
      <c r="C301" s="36">
        <f>[2]ОП!C301+[2]МТТ!C301+[2]ПС!C301+[2]ЛИЦ!C301+'[2]1'!C301+'[2]2'!C301+'[2]3'!C301</f>
        <v>0</v>
      </c>
      <c r="D301" s="36">
        <f>[2]ОП!D301+[2]МТТ!D301+[2]ПС!D301+[2]ЛИЦ!D301+'[2]1'!D301+'[2]2'!D301+'[2]3'!D301</f>
        <v>0</v>
      </c>
      <c r="E301" s="36">
        <f>[2]ОП!E301+[2]МТТ!E301+[2]ПС!E301+[2]ЛИЦ!E301+'[2]1'!E301+'[2]2'!E301+'[2]3'!E301</f>
        <v>0</v>
      </c>
      <c r="F301" s="36">
        <f>[2]ОП!F301+[2]МТТ!F301+[2]ПС!F301+[2]ЛИЦ!F301+'[2]1'!F301+'[2]2'!F301+'[2]3'!F301</f>
        <v>0</v>
      </c>
      <c r="G301" s="36">
        <f>[2]ОП!G301+[2]МТТ!G301+[2]ПС!G301+[2]ЛИЦ!G301+'[2]1'!G301+'[2]2'!G301+'[2]3'!G301</f>
        <v>0</v>
      </c>
      <c r="H301" s="36">
        <f>[2]ОП!H301+[2]МТТ!H301+[2]ПС!H301+[2]ЛИЦ!H301+'[2]1'!H301+'[2]2'!H301+'[2]3'!H301</f>
        <v>0</v>
      </c>
      <c r="I301" s="36">
        <f>[2]ОП!I301+[2]МТТ!I301+[2]ПС!I301+[2]ЛИЦ!I301+'[2]1'!I301+'[2]2'!I301+'[2]3'!I301</f>
        <v>0</v>
      </c>
      <c r="J301" s="36">
        <f>[2]ОП!J301+[2]МТТ!J301+[2]ПС!J301+[2]ЛИЦ!J301+'[2]1'!J301+'[2]2'!J301+'[2]3'!J301</f>
        <v>0</v>
      </c>
      <c r="K301" s="36">
        <f>[2]ОП!K301+[2]МТТ!K301+[2]ПС!K301+[2]ЛИЦ!K301+'[2]1'!K301+'[2]2'!K301+'[2]3'!K301</f>
        <v>0</v>
      </c>
      <c r="L301" s="36">
        <f>[2]ОП!L301+[2]МТТ!L301+[2]ПС!L301+[2]ЛИЦ!L301+'[2]1'!L301+'[2]2'!L301+'[2]3'!L301</f>
        <v>0</v>
      </c>
      <c r="M301" s="36">
        <f>[2]ОП!M301+[2]МТТ!M301+[2]ПС!M301+[2]ЛИЦ!M301+'[2]1'!M301+'[2]2'!M301+'[2]3'!M301</f>
        <v>0</v>
      </c>
      <c r="N301" s="36">
        <f>[2]ОП!N301+[2]МТТ!N301+[2]ПС!N301+[2]ЛИЦ!N301+'[2]1'!N301+'[2]2'!N301+'[2]3'!N301</f>
        <v>0</v>
      </c>
      <c r="O301" s="36">
        <f>[2]ОП!O301+[2]МТТ!O301+[2]ПС!O301+[2]ЛИЦ!O301+'[2]1'!O301+'[2]2'!O301+'[2]3'!O301</f>
        <v>0</v>
      </c>
      <c r="P301" s="36">
        <f>[2]ОП!P301+[2]МТТ!P301+[2]ПС!P301+[2]ЛИЦ!P301+'[2]1'!P301+'[2]2'!P301+'[2]3'!P301</f>
        <v>0</v>
      </c>
      <c r="Q301" s="36">
        <f>[2]ОП!Q301+[2]МТТ!Q301+[2]ПС!Q301+[2]ЛИЦ!Q301+'[2]1'!Q301+'[2]2'!Q301+'[2]3'!Q301</f>
        <v>0</v>
      </c>
      <c r="R301" s="36">
        <f>[2]ОП!R301+[2]МТТ!R301+[2]ПС!R301+[2]ЛИЦ!R301+'[2]1'!R301+'[2]2'!R301+'[2]3'!R301</f>
        <v>0</v>
      </c>
      <c r="S301" s="36">
        <f>[2]ОП!S301+[2]МТТ!S301+[2]ПС!S301+[2]ЛИЦ!S301+'[2]1'!S301+'[2]2'!S301+'[2]3'!S301</f>
        <v>0</v>
      </c>
      <c r="T301" s="36">
        <f>[2]ОП!T301+[2]МТТ!T301+[2]ПС!T301+[2]ЛИЦ!T301+'[2]1'!T301+'[2]2'!T301+'[2]3'!T301</f>
        <v>0</v>
      </c>
      <c r="U301" s="36">
        <f>[2]ОП!U301+[2]МТТ!U301+[2]ПС!U301+[2]ЛИЦ!U301+'[2]1'!U301+'[2]2'!U301+'[2]3'!U301</f>
        <v>0</v>
      </c>
      <c r="V301" s="36">
        <f>[2]ОП!V301+[2]МТТ!V301+[2]ПС!V301+[2]ЛИЦ!V301+'[2]1'!V301+'[2]2'!V301+'[2]3'!V301</f>
        <v>0</v>
      </c>
      <c r="W301" s="36">
        <f>[2]ОП!W301+[2]МТТ!W301+[2]ПС!W301+[2]ЛИЦ!W301+'[2]1'!W301+'[2]2'!W301+'[2]3'!W301</f>
        <v>0</v>
      </c>
    </row>
    <row r="302" spans="1:23" ht="48.75" thickBot="1" x14ac:dyDescent="0.3">
      <c r="A302" s="41" t="s">
        <v>464</v>
      </c>
      <c r="B302" s="31" t="s">
        <v>465</v>
      </c>
      <c r="C302" s="34">
        <f>[2]ОП!C302+[2]МТТ!C302+[2]ПС!C302+[2]ЛИЦ!C302+'[2]1'!C302+'[2]2'!C302+'[2]3'!C302</f>
        <v>0</v>
      </c>
      <c r="D302" s="34">
        <f>[2]ОП!D302+[2]МТТ!D302+[2]ПС!D302+[2]ЛИЦ!D302+'[2]1'!D302+'[2]2'!D302+'[2]3'!D302</f>
        <v>0</v>
      </c>
      <c r="E302" s="34">
        <f>[2]ОП!E302+[2]МТТ!E302+[2]ПС!E302+[2]ЛИЦ!E302+'[2]1'!E302+'[2]2'!E302+'[2]3'!E302</f>
        <v>0</v>
      </c>
      <c r="F302" s="34">
        <f>[2]ОП!F302+[2]МТТ!F302+[2]ПС!F302+[2]ЛИЦ!F302+'[2]1'!F302+'[2]2'!F302+'[2]3'!F302</f>
        <v>0</v>
      </c>
      <c r="G302" s="34">
        <f>[2]ОП!G302+[2]МТТ!G302+[2]ПС!G302+[2]ЛИЦ!G302+'[2]1'!G302+'[2]2'!G302+'[2]3'!G302</f>
        <v>0</v>
      </c>
      <c r="H302" s="34">
        <f>[2]ОП!H302+[2]МТТ!H302+[2]ПС!H302+[2]ЛИЦ!H302+'[2]1'!H302+'[2]2'!H302+'[2]3'!H302</f>
        <v>0</v>
      </c>
      <c r="I302" s="34">
        <f>[2]ОП!I302+[2]МТТ!I302+[2]ПС!I302+[2]ЛИЦ!I302+'[2]1'!I302+'[2]2'!I302+'[2]3'!I302</f>
        <v>0</v>
      </c>
      <c r="J302" s="34">
        <f>[2]ОП!J302+[2]МТТ!J302+[2]ПС!J302+[2]ЛИЦ!J302+'[2]1'!J302+'[2]2'!J302+'[2]3'!J302</f>
        <v>0</v>
      </c>
      <c r="K302" s="34">
        <f>[2]ОП!K302+[2]МТТ!K302+[2]ПС!K302+[2]ЛИЦ!K302+'[2]1'!K302+'[2]2'!K302+'[2]3'!K302</f>
        <v>0</v>
      </c>
      <c r="L302" s="34">
        <f>[2]ОП!L302+[2]МТТ!L302+[2]ПС!L302+[2]ЛИЦ!L302+'[2]1'!L302+'[2]2'!L302+'[2]3'!L302</f>
        <v>0</v>
      </c>
      <c r="M302" s="34">
        <f>[2]ОП!M302+[2]МТТ!M302+[2]ПС!M302+[2]ЛИЦ!M302+'[2]1'!M302+'[2]2'!M302+'[2]3'!M302</f>
        <v>0</v>
      </c>
      <c r="N302" s="34">
        <f>[2]ОП!N302+[2]МТТ!N302+[2]ПС!N302+[2]ЛИЦ!N302+'[2]1'!N302+'[2]2'!N302+'[2]3'!N302</f>
        <v>0</v>
      </c>
      <c r="O302" s="34">
        <f>[2]ОП!O302+[2]МТТ!O302+[2]ПС!O302+[2]ЛИЦ!O302+'[2]1'!O302+'[2]2'!O302+'[2]3'!O302</f>
        <v>0</v>
      </c>
      <c r="P302" s="34">
        <f>[2]ОП!P302+[2]МТТ!P302+[2]ПС!P302+[2]ЛИЦ!P302+'[2]1'!P302+'[2]2'!P302+'[2]3'!P302</f>
        <v>0</v>
      </c>
      <c r="Q302" s="34">
        <f>[2]ОП!Q302+[2]МТТ!Q302+[2]ПС!Q302+[2]ЛИЦ!Q302+'[2]1'!Q302+'[2]2'!Q302+'[2]3'!Q302</f>
        <v>0</v>
      </c>
      <c r="R302" s="34">
        <f>[2]ОП!R302+[2]МТТ!R302+[2]ПС!R302+[2]ЛИЦ!R302+'[2]1'!R302+'[2]2'!R302+'[2]3'!R302</f>
        <v>0</v>
      </c>
      <c r="S302" s="34">
        <f>[2]ОП!S302+[2]МТТ!S302+[2]ПС!S302+[2]ЛИЦ!S302+'[2]1'!S302+'[2]2'!S302+'[2]3'!S302</f>
        <v>0</v>
      </c>
      <c r="T302" s="34">
        <f>[2]ОП!T302+[2]МТТ!T302+[2]ПС!T302+[2]ЛИЦ!T302+'[2]1'!T302+'[2]2'!T302+'[2]3'!T302</f>
        <v>0</v>
      </c>
      <c r="U302" s="34">
        <f>[2]ОП!U302+[2]МТТ!U302+[2]ПС!U302+[2]ЛИЦ!U302+'[2]1'!U302+'[2]2'!U302+'[2]3'!U302</f>
        <v>0</v>
      </c>
      <c r="V302" s="34">
        <f>[2]ОП!V302+[2]МТТ!V302+[2]ПС!V302+[2]ЛИЦ!V302+'[2]1'!V302+'[2]2'!V302+'[2]3'!V302</f>
        <v>0</v>
      </c>
      <c r="W302" s="34">
        <f>[2]ОП!W302+[2]МТТ!W302+[2]ПС!W302+[2]ЛИЦ!W302+'[2]1'!W302+'[2]2'!W302+'[2]3'!W302</f>
        <v>0</v>
      </c>
    </row>
    <row r="303" spans="1:23" ht="48.75" thickBot="1" x14ac:dyDescent="0.3">
      <c r="A303" s="39" t="s">
        <v>466</v>
      </c>
      <c r="B303" s="16" t="s">
        <v>467</v>
      </c>
      <c r="C303" s="51">
        <v>4133</v>
      </c>
      <c r="D303" s="84">
        <v>30</v>
      </c>
      <c r="E303" s="51">
        <v>855</v>
      </c>
      <c r="F303" s="51">
        <v>2275</v>
      </c>
      <c r="G303" s="51">
        <v>973</v>
      </c>
      <c r="H303" s="36">
        <f>[2]ОП!H303+[2]МТТ!H303+[2]ПС!H303+[2]ЛИЦ!H303+'[2]1'!H303+'[2]2'!H303+'[2]3'!H303</f>
        <v>0</v>
      </c>
      <c r="I303" s="36">
        <f>[2]ОП!I303+[2]МТТ!I303+[2]ПС!I303+[2]ЛИЦ!I303+'[2]1'!I303+'[2]2'!I303+'[2]3'!I303</f>
        <v>5</v>
      </c>
      <c r="J303" s="36">
        <f>[2]ОП!J303+[2]МТТ!J303+[2]ПС!J303+[2]ЛИЦ!J303+'[2]1'!J303+'[2]2'!J303+'[2]3'!J303</f>
        <v>0</v>
      </c>
      <c r="K303" s="36">
        <f>[2]ОП!K303+[2]МТТ!K303+[2]ПС!K303+[2]ЛИЦ!K303+'[2]1'!K303+'[2]2'!K303+'[2]3'!K303</f>
        <v>238</v>
      </c>
      <c r="L303" s="36">
        <f>[2]ОП!L303+[2]МТТ!L303+[2]ПС!L303+[2]ЛИЦ!L303+'[2]1'!L303+'[2]2'!L303+'[2]3'!L303</f>
        <v>2</v>
      </c>
      <c r="M303" s="36">
        <f>[2]ОП!M303+[2]МТТ!M303+[2]ПС!M303+[2]ЛИЦ!M303+'[2]1'!M303+'[2]2'!M303+'[2]3'!M303</f>
        <v>4</v>
      </c>
      <c r="N303" s="36">
        <f>[2]ОП!N303+[2]МТТ!N303+[2]ПС!N303+[2]ЛИЦ!N303+'[2]1'!N303+'[2]2'!N303+'[2]3'!N303</f>
        <v>9</v>
      </c>
      <c r="O303" s="36">
        <f>[2]ОП!O303+[2]МТТ!O303+[2]ПС!O303+[2]ЛИЦ!O303+'[2]1'!O303+'[2]2'!O303+'[2]3'!O303</f>
        <v>150</v>
      </c>
      <c r="P303" s="36">
        <f>[2]ОП!P303+[2]МТТ!P303+[2]ПС!P303+[2]ЛИЦ!P303+'[2]1'!P303+'[2]2'!P303+'[2]3'!P303</f>
        <v>117</v>
      </c>
      <c r="Q303" s="36">
        <f>[2]ОП!Q303+[2]МТТ!Q303+[2]ПС!Q303+[2]ЛИЦ!Q303+'[2]1'!Q303+'[2]2'!Q303+'[2]3'!Q303</f>
        <v>585</v>
      </c>
      <c r="R303" s="36">
        <f>[2]ОП!R303+[2]МТТ!R303+[2]ПС!R303+[2]ЛИЦ!R303+'[2]1'!R303+'[2]2'!R303+'[2]3'!R303</f>
        <v>2326</v>
      </c>
      <c r="S303" s="36">
        <f>[2]ОП!S303+[2]МТТ!S303+[2]ПС!S303+[2]ЛИЦ!S303+'[2]1'!S303+'[2]2'!S303+'[2]3'!S303</f>
        <v>567</v>
      </c>
      <c r="T303" s="36">
        <f>[2]ОП!T303+[2]МТТ!T303+[2]ПС!T303+[2]ЛИЦ!T303+'[2]1'!T303+'[2]2'!T303+'[2]3'!T303</f>
        <v>66</v>
      </c>
      <c r="U303" s="36">
        <f>[2]ОП!U303+[2]МТТ!U303+[2]ПС!U303+[2]ЛИЦ!U303+'[2]1'!U303+'[2]2'!U303+'[2]3'!U303</f>
        <v>865</v>
      </c>
      <c r="V303" s="36">
        <f>[2]ОП!V303+[2]МТТ!V303+[2]ПС!V303+[2]ЛИЦ!V303+'[2]1'!V303+'[2]2'!V303+'[2]3'!V303</f>
        <v>110</v>
      </c>
      <c r="W303" s="36">
        <f>[2]ОП!W303+[2]МТТ!W303+[2]ПС!W303+[2]ЛИЦ!W303+'[2]1'!W303+'[2]2'!W303+'[2]3'!W303</f>
        <v>0</v>
      </c>
    </row>
    <row r="304" spans="1:23" ht="36.75" thickBot="1" x14ac:dyDescent="0.3">
      <c r="A304" s="39" t="s">
        <v>468</v>
      </c>
      <c r="B304" s="16" t="s">
        <v>469</v>
      </c>
      <c r="C304" s="36">
        <f>[2]ОП!C304+[2]МТТ!C304+[2]ПС!C304+[2]ЛИЦ!C304+'[2]1'!C304+'[2]2'!C304+'[2]3'!C304</f>
        <v>997</v>
      </c>
      <c r="D304" s="36">
        <f>[2]ОП!D304+[2]МТТ!D304+[2]ПС!D304+[2]ЛИЦ!D304+'[2]1'!D304+'[2]2'!D304+'[2]3'!D304</f>
        <v>25</v>
      </c>
      <c r="E304" s="36">
        <f>[2]ОП!E304+[2]МТТ!E304+[2]ПС!E304+[2]ЛИЦ!E304+'[2]1'!E304+'[2]2'!E304+'[2]3'!E304</f>
        <v>308</v>
      </c>
      <c r="F304" s="36">
        <f>[2]ОП!F304+[2]МТТ!F304+[2]ПС!F304+[2]ЛИЦ!F304+'[2]1'!F304+'[2]2'!F304+'[2]3'!F304</f>
        <v>327</v>
      </c>
      <c r="G304" s="36">
        <f>[2]ОП!G304+[2]МТТ!G304+[2]ПС!G304+[2]ЛИЦ!G304+'[2]1'!G304+'[2]2'!G304+'[2]3'!G304</f>
        <v>337</v>
      </c>
      <c r="H304" s="36">
        <f>[2]ОП!H304+[2]МТТ!H304+[2]ПС!H304+[2]ЛИЦ!H304+'[2]1'!H304+'[2]2'!H304+'[2]3'!H304</f>
        <v>0</v>
      </c>
      <c r="I304" s="36">
        <f>[2]ОП!I304+[2]МТТ!I304+[2]ПС!I304+[2]ЛИЦ!I304+'[2]1'!I304+'[2]2'!I304+'[2]3'!I304</f>
        <v>0</v>
      </c>
      <c r="J304" s="36">
        <f>[2]ОП!J304+[2]МТТ!J304+[2]ПС!J304+[2]ЛИЦ!J304+'[2]1'!J304+'[2]2'!J304+'[2]3'!J304</f>
        <v>0</v>
      </c>
      <c r="K304" s="36">
        <f>[2]ОП!K304+[2]МТТ!K304+[2]ПС!K304+[2]ЛИЦ!K304+'[2]1'!K304+'[2]2'!K304+'[2]3'!K304</f>
        <v>238</v>
      </c>
      <c r="L304" s="36">
        <f>[2]ОП!L304+[2]МТТ!L304+[2]ПС!L304+[2]ЛИЦ!L304+'[2]1'!L304+'[2]2'!L304+'[2]3'!L304</f>
        <v>2</v>
      </c>
      <c r="M304" s="36">
        <f>[2]ОП!M304+[2]МТТ!M304+[2]ПС!M304+[2]ЛИЦ!M304+'[2]1'!M304+'[2]2'!M304+'[2]3'!M304</f>
        <v>3</v>
      </c>
      <c r="N304" s="36">
        <f>[2]ОП!N304+[2]МТТ!N304+[2]ПС!N304+[2]ЛИЦ!N304+'[2]1'!N304+'[2]2'!N304+'[2]3'!N304</f>
        <v>0</v>
      </c>
      <c r="O304" s="36">
        <f>[2]ОП!O304+[2]МТТ!O304+[2]ПС!O304+[2]ЛИЦ!O304+'[2]1'!O304+'[2]2'!O304+'[2]3'!O304</f>
        <v>169</v>
      </c>
      <c r="P304" s="36">
        <f>[2]ОП!P304+[2]МТТ!P304+[2]ПС!P304+[2]ЛИЦ!P304+'[2]1'!P304+'[2]2'!P304+'[2]3'!P304</f>
        <v>0</v>
      </c>
      <c r="Q304" s="36">
        <f>[2]ОП!Q304+[2]МТТ!Q304+[2]ПС!Q304+[2]ЛИЦ!Q304+'[2]1'!Q304+'[2]2'!Q304+'[2]3'!Q304</f>
        <v>585</v>
      </c>
      <c r="R304" s="36">
        <f>[2]ОП!R304+[2]МТТ!R304+[2]ПС!R304+[2]ЛИЦ!R304+'[2]1'!R304+'[2]2'!R304+'[2]3'!R304</f>
        <v>0</v>
      </c>
      <c r="S304" s="36">
        <f>[2]ОП!S304+[2]МТТ!S304+[2]ПС!S304+[2]ЛИЦ!S304+'[2]1'!S304+'[2]2'!S304+'[2]3'!S304</f>
        <v>0</v>
      </c>
      <c r="T304" s="36">
        <f>[2]ОП!T304+[2]МТТ!T304+[2]ПС!T304+[2]ЛИЦ!T304+'[2]1'!T304+'[2]2'!T304+'[2]3'!T304</f>
        <v>0</v>
      </c>
      <c r="U304" s="36">
        <f>[2]ОП!U304+[2]МТТ!U304+[2]ПС!U304+[2]ЛИЦ!U304+'[2]1'!U304+'[2]2'!U304+'[2]3'!U304</f>
        <v>0</v>
      </c>
      <c r="V304" s="36">
        <f>[2]ОП!V304+[2]МТТ!V304+[2]ПС!V304+[2]ЛИЦ!V304+'[2]1'!V304+'[2]2'!V304+'[2]3'!V304</f>
        <v>0</v>
      </c>
      <c r="W304" s="36">
        <f>[2]ОП!W304+[2]МТТ!W304+[2]ПС!W304+[2]ЛИЦ!W304+'[2]1'!W304+'[2]2'!W304+'[2]3'!W304</f>
        <v>0</v>
      </c>
    </row>
    <row r="305" spans="1:23" ht="36.75" thickBot="1" x14ac:dyDescent="0.3">
      <c r="A305" s="39" t="s">
        <v>470</v>
      </c>
      <c r="B305" s="16" t="s">
        <v>471</v>
      </c>
      <c r="C305" s="36">
        <v>4133</v>
      </c>
      <c r="D305" s="36">
        <v>30</v>
      </c>
      <c r="E305" s="36">
        <v>855</v>
      </c>
      <c r="F305" s="36">
        <v>2275</v>
      </c>
      <c r="G305" s="36">
        <v>973</v>
      </c>
      <c r="H305" s="36">
        <f>[2]ОП!H305+[2]МТТ!H305+[2]ПС!H305+[2]ЛИЦ!H305+'[2]1'!H305+'[2]2'!H305+'[2]3'!H305</f>
        <v>0</v>
      </c>
      <c r="I305" s="36">
        <f>[2]ОП!I305+[2]МТТ!I305+[2]ПС!I305+[2]ЛИЦ!I305+'[2]1'!I305+'[2]2'!I305+'[2]3'!I305</f>
        <v>5</v>
      </c>
      <c r="J305" s="36">
        <f>[2]ОП!J305+[2]МТТ!J305+[2]ПС!J305+[2]ЛИЦ!J305+'[2]1'!J305+'[2]2'!J305+'[2]3'!J305</f>
        <v>0</v>
      </c>
      <c r="K305" s="36">
        <f>[2]ОП!K305+[2]МТТ!K305+[2]ПС!K305+[2]ЛИЦ!K305+'[2]1'!K305+'[2]2'!K305+'[2]3'!K305</f>
        <v>238</v>
      </c>
      <c r="L305" s="36">
        <f>[2]ОП!L305+[2]МТТ!L305+[2]ПС!L305+[2]ЛИЦ!L305+'[2]1'!L305+'[2]2'!L305+'[2]3'!L305</f>
        <v>2</v>
      </c>
      <c r="M305" s="36">
        <f>[2]ОП!M305+[2]МТТ!M305+[2]ПС!M305+[2]ЛИЦ!M305+'[2]1'!M305+'[2]2'!M305+'[2]3'!M305</f>
        <v>4</v>
      </c>
      <c r="N305" s="36">
        <f>[2]ОП!N305+[2]МТТ!N305+[2]ПС!N305+[2]ЛИЦ!N305+'[2]1'!N305+'[2]2'!N305+'[2]3'!N305</f>
        <v>9</v>
      </c>
      <c r="O305" s="36">
        <f>[2]ОП!O305+[2]МТТ!O305+[2]ПС!O305+[2]ЛИЦ!O305+'[2]1'!O305+'[2]2'!O305+'[2]3'!O305</f>
        <v>150</v>
      </c>
      <c r="P305" s="36">
        <f>[2]ОП!P305+[2]МТТ!P305+[2]ПС!P305+[2]ЛИЦ!P305+'[2]1'!P305+'[2]2'!P305+'[2]3'!P305</f>
        <v>117</v>
      </c>
      <c r="Q305" s="36">
        <v>585</v>
      </c>
      <c r="R305" s="36">
        <f>[2]ОП!R305+[2]МТТ!R305+[2]ПС!R305+[2]ЛИЦ!R305+'[2]1'!R305+'[2]2'!R305+'[2]3'!R305</f>
        <v>2326</v>
      </c>
      <c r="S305" s="36">
        <f>[2]ОП!S305+[2]МТТ!S305+[2]ПС!S305+[2]ЛИЦ!S305+'[2]1'!S305+'[2]2'!S305+'[2]3'!S305</f>
        <v>567</v>
      </c>
      <c r="T305" s="36">
        <f>[2]ОП!T305+[2]МТТ!T305+[2]ПС!T305+[2]ЛИЦ!T305+'[2]1'!T305+'[2]2'!T305+'[2]3'!T305</f>
        <v>66</v>
      </c>
      <c r="U305" s="36">
        <f>[2]ОП!U305+[2]МТТ!U305+[2]ПС!U305+[2]ЛИЦ!U305+'[2]1'!U305+'[2]2'!U305+'[2]3'!U305</f>
        <v>865</v>
      </c>
      <c r="V305" s="36">
        <f>[2]ОП!V305+[2]МТТ!V305+[2]ПС!V305+[2]ЛИЦ!V305+'[2]1'!V305+'[2]2'!V305+'[2]3'!V305</f>
        <v>605</v>
      </c>
      <c r="W305" s="36">
        <f>[2]ОП!W305+[2]МТТ!W305+[2]ПС!W305+[2]ЛИЦ!W305+'[2]1'!W305+'[2]2'!W305+'[2]3'!W305</f>
        <v>0</v>
      </c>
    </row>
    <row r="306" spans="1:23" ht="24.75" thickBot="1" x14ac:dyDescent="0.3">
      <c r="A306" s="39" t="s">
        <v>472</v>
      </c>
      <c r="B306" s="16" t="s">
        <v>473</v>
      </c>
      <c r="C306" s="36">
        <f>[2]ОП!C306+[2]МТТ!C306+[2]ПС!C306+[2]ЛИЦ!C306+'[2]1'!C306+'[2]2'!C306+'[2]3'!C306</f>
        <v>0</v>
      </c>
      <c r="D306" s="36">
        <f>[2]ОП!D306+[2]МТТ!D306+[2]ПС!D306+[2]ЛИЦ!D306+'[2]1'!D306+'[2]2'!D306+'[2]3'!D306</f>
        <v>0</v>
      </c>
      <c r="E306" s="36">
        <f>[2]ОП!E306+[2]МТТ!E306+[2]ПС!E306+[2]ЛИЦ!E306+'[2]1'!E306+'[2]2'!E306+'[2]3'!E306</f>
        <v>0</v>
      </c>
      <c r="F306" s="36">
        <f>[2]ОП!F306+[2]МТТ!F306+[2]ПС!F306+[2]ЛИЦ!F306+'[2]1'!F306+'[2]2'!F306+'[2]3'!F306</f>
        <v>0</v>
      </c>
      <c r="G306" s="36">
        <f>[2]ОП!G306+[2]МТТ!G306+[2]ПС!G306+[2]ЛИЦ!G306+'[2]1'!G306+'[2]2'!G306+'[2]3'!G306</f>
        <v>0</v>
      </c>
      <c r="H306" s="36">
        <f>[2]ОП!H306+[2]МТТ!H306+[2]ПС!H306+[2]ЛИЦ!H306+'[2]1'!H306+'[2]2'!H306+'[2]3'!H306</f>
        <v>0</v>
      </c>
      <c r="I306" s="36">
        <f>[2]ОП!I306+[2]МТТ!I306+[2]ПС!I306+[2]ЛИЦ!I306+'[2]1'!I306+'[2]2'!I306+'[2]3'!I306</f>
        <v>0</v>
      </c>
      <c r="J306" s="36">
        <f>[2]ОП!J306+[2]МТТ!J306+[2]ПС!J306+[2]ЛИЦ!J306+'[2]1'!J306+'[2]2'!J306+'[2]3'!J306</f>
        <v>0</v>
      </c>
      <c r="K306" s="36">
        <f>[2]ОП!K306+[2]МТТ!K306+[2]ПС!K306+[2]ЛИЦ!K306+'[2]1'!K306+'[2]2'!K306+'[2]3'!K306</f>
        <v>0</v>
      </c>
      <c r="L306" s="36">
        <f>[2]ОП!L306+[2]МТТ!L306+[2]ПС!L306+[2]ЛИЦ!L306+'[2]1'!L306+'[2]2'!L306+'[2]3'!L306</f>
        <v>0</v>
      </c>
      <c r="M306" s="36">
        <f>[2]ОП!M306+[2]МТТ!M306+[2]ПС!M306+[2]ЛИЦ!M306+'[2]1'!M306+'[2]2'!M306+'[2]3'!M306</f>
        <v>0</v>
      </c>
      <c r="N306" s="36">
        <f>[2]ОП!N306+[2]МТТ!N306+[2]ПС!N306+[2]ЛИЦ!N306+'[2]1'!N306+'[2]2'!N306+'[2]3'!N306</f>
        <v>0</v>
      </c>
      <c r="O306" s="36">
        <f>[2]ОП!O306+[2]МТТ!O306+[2]ПС!O306+[2]ЛИЦ!O306+'[2]1'!O306+'[2]2'!O306+'[2]3'!O306</f>
        <v>0</v>
      </c>
      <c r="P306" s="36">
        <f>[2]ОП!P306+[2]МТТ!P306+[2]ПС!P306+[2]ЛИЦ!P306+'[2]1'!P306+'[2]2'!P306+'[2]3'!P306</f>
        <v>0</v>
      </c>
      <c r="Q306" s="36">
        <f>[2]ОП!Q306+[2]МТТ!Q306+[2]ПС!Q306+[2]ЛИЦ!Q306+'[2]1'!Q306+'[2]2'!Q306+'[2]3'!Q306</f>
        <v>0</v>
      </c>
      <c r="R306" s="36">
        <f>[2]ОП!R306+[2]МТТ!R306+[2]ПС!R306+[2]ЛИЦ!R306+'[2]1'!R306+'[2]2'!R306+'[2]3'!R306</f>
        <v>0</v>
      </c>
      <c r="S306" s="36">
        <f>[2]ОП!S306+[2]МТТ!S306+[2]ПС!S306+[2]ЛИЦ!S306+'[2]1'!S306+'[2]2'!S306+'[2]3'!S306</f>
        <v>0</v>
      </c>
      <c r="T306" s="36">
        <f>[2]ОП!T306+[2]МТТ!T306+[2]ПС!T306+[2]ЛИЦ!T306+'[2]1'!T306+'[2]2'!T306+'[2]3'!T306</f>
        <v>0</v>
      </c>
      <c r="U306" s="36">
        <f>[2]ОП!U306+[2]МТТ!U306+[2]ПС!U306+[2]ЛИЦ!U306+'[2]1'!U306+'[2]2'!U306+'[2]3'!U306</f>
        <v>0</v>
      </c>
      <c r="V306" s="36">
        <f>[2]ОП!V306+[2]МТТ!V306+[2]ПС!V306+[2]ЛИЦ!V306+'[2]1'!V306+'[2]2'!V306+'[2]3'!V306</f>
        <v>0</v>
      </c>
      <c r="W306" s="36">
        <f>[2]ОП!W306+[2]МТТ!W306+[2]ПС!W306+[2]ЛИЦ!W306+'[2]1'!W306+'[2]2'!W306+'[2]3'!W306</f>
        <v>0</v>
      </c>
    </row>
    <row r="307" spans="1:23" ht="36.75" thickBot="1" x14ac:dyDescent="0.3">
      <c r="A307" s="39" t="s">
        <v>474</v>
      </c>
      <c r="B307" s="16" t="s">
        <v>475</v>
      </c>
      <c r="C307" s="36">
        <f>[2]ОП!C307+[2]МТТ!C307+[2]ПС!C307+[2]ЛИЦ!C307+'[2]1'!C307+'[2]2'!C307+'[2]3'!C307</f>
        <v>0</v>
      </c>
      <c r="D307" s="36">
        <f>[2]ОП!D307+[2]МТТ!D307+[2]ПС!D307+[2]ЛИЦ!D307+'[2]1'!D307+'[2]2'!D307+'[2]3'!D307</f>
        <v>0</v>
      </c>
      <c r="E307" s="36">
        <f>[2]ОП!E307+[2]МТТ!E307+[2]ПС!E307+[2]ЛИЦ!E307+'[2]1'!E307+'[2]2'!E307+'[2]3'!E307</f>
        <v>0</v>
      </c>
      <c r="F307" s="36">
        <f>[2]ОП!F307+[2]МТТ!F307+[2]ПС!F307+[2]ЛИЦ!F307+'[2]1'!F307+'[2]2'!F307+'[2]3'!F307</f>
        <v>0</v>
      </c>
      <c r="G307" s="36">
        <f>[2]ОП!G307+[2]МТТ!G307+[2]ПС!G307+[2]ЛИЦ!G307+'[2]1'!G307+'[2]2'!G307+'[2]3'!G307</f>
        <v>0</v>
      </c>
      <c r="H307" s="36">
        <f>[2]ОП!H307+[2]МТТ!H307+[2]ПС!H307+[2]ЛИЦ!H307+'[2]1'!H307+'[2]2'!H307+'[2]3'!H307</f>
        <v>0</v>
      </c>
      <c r="I307" s="36">
        <f>[2]ОП!I307+[2]МТТ!I307+[2]ПС!I307+[2]ЛИЦ!I307+'[2]1'!I307+'[2]2'!I307+'[2]3'!I307</f>
        <v>0</v>
      </c>
      <c r="J307" s="36">
        <f>[2]ОП!J307+[2]МТТ!J307+[2]ПС!J307+[2]ЛИЦ!J307+'[2]1'!J307+'[2]2'!J307+'[2]3'!J307</f>
        <v>0</v>
      </c>
      <c r="K307" s="36">
        <f>[2]ОП!K307+[2]МТТ!K307+[2]ПС!K307+[2]ЛИЦ!K307+'[2]1'!K307+'[2]2'!K307+'[2]3'!K307</f>
        <v>0</v>
      </c>
      <c r="L307" s="36">
        <f>[2]ОП!L307+[2]МТТ!L307+[2]ПС!L307+[2]ЛИЦ!L307+'[2]1'!L307+'[2]2'!L307+'[2]3'!L307</f>
        <v>0</v>
      </c>
      <c r="M307" s="36">
        <f>[2]ОП!M307+[2]МТТ!M307+[2]ПС!M307+[2]ЛИЦ!M307+'[2]1'!M307+'[2]2'!M307+'[2]3'!M307</f>
        <v>0</v>
      </c>
      <c r="N307" s="36">
        <f>[2]ОП!N307+[2]МТТ!N307+[2]ПС!N307+[2]ЛИЦ!N307+'[2]1'!N307+'[2]2'!N307+'[2]3'!N307</f>
        <v>0</v>
      </c>
      <c r="O307" s="36">
        <f>[2]ОП!O307+[2]МТТ!O307+[2]ПС!O307+[2]ЛИЦ!O307+'[2]1'!O307+'[2]2'!O307+'[2]3'!O307</f>
        <v>0</v>
      </c>
      <c r="P307" s="36">
        <f>[2]ОП!P307+[2]МТТ!P307+[2]ПС!P307+[2]ЛИЦ!P307+'[2]1'!P307+'[2]2'!P307+'[2]3'!P307</f>
        <v>0</v>
      </c>
      <c r="Q307" s="36">
        <f>[2]ОП!Q307+[2]МТТ!Q307+[2]ПС!Q307+[2]ЛИЦ!Q307+'[2]1'!Q307+'[2]2'!Q307+'[2]3'!Q307</f>
        <v>0</v>
      </c>
      <c r="R307" s="36">
        <f>[2]ОП!R307+[2]МТТ!R307+[2]ПС!R307+[2]ЛИЦ!R307+'[2]1'!R307+'[2]2'!R307+'[2]3'!R307</f>
        <v>0</v>
      </c>
      <c r="S307" s="36">
        <f>[2]ОП!S307+[2]МТТ!S307+[2]ПС!S307+[2]ЛИЦ!S307+'[2]1'!S307+'[2]2'!S307+'[2]3'!S307</f>
        <v>0</v>
      </c>
      <c r="T307" s="36">
        <f>[2]ОП!T307+[2]МТТ!T307+[2]ПС!T307+[2]ЛИЦ!T307+'[2]1'!T307+'[2]2'!T307+'[2]3'!T307</f>
        <v>0</v>
      </c>
      <c r="U307" s="36">
        <f>[2]ОП!U307+[2]МТТ!U307+[2]ПС!U307+[2]ЛИЦ!U307+'[2]1'!U307+'[2]2'!U307+'[2]3'!U307</f>
        <v>0</v>
      </c>
      <c r="V307" s="36">
        <f>[2]ОП!V307+[2]МТТ!V307+[2]ПС!V307+[2]ЛИЦ!V307+'[2]1'!V307+'[2]2'!V307+'[2]3'!V307</f>
        <v>0</v>
      </c>
      <c r="W307" s="36">
        <f>[2]ОП!W307+[2]МТТ!W307+[2]ПС!W307+[2]ЛИЦ!W307+'[2]1'!W307+'[2]2'!W307+'[2]3'!W307</f>
        <v>0</v>
      </c>
    </row>
    <row r="308" spans="1:23" ht="36.75" thickBot="1" x14ac:dyDescent="0.3">
      <c r="A308" s="39" t="s">
        <v>476</v>
      </c>
      <c r="B308" s="16" t="s">
        <v>477</v>
      </c>
      <c r="C308" s="36">
        <f>[2]ОП!C308+[2]МТТ!C308+[2]ПС!C308+[2]ЛИЦ!C308+'[2]1'!C308+'[2]2'!C308+'[2]3'!C308</f>
        <v>0</v>
      </c>
      <c r="D308" s="36">
        <f>[2]ОП!D308+[2]МТТ!D308+[2]ПС!D308+[2]ЛИЦ!D308+'[2]1'!D308+'[2]2'!D308+'[2]3'!D308</f>
        <v>0</v>
      </c>
      <c r="E308" s="36">
        <f>[2]ОП!E308+[2]МТТ!E308+[2]ПС!E308+[2]ЛИЦ!E308+'[2]1'!E308+'[2]2'!E308+'[2]3'!E308</f>
        <v>0</v>
      </c>
      <c r="F308" s="36">
        <f>[2]ОП!F308+[2]МТТ!F308+[2]ПС!F308+[2]ЛИЦ!F308+'[2]1'!F308+'[2]2'!F308+'[2]3'!F308</f>
        <v>0</v>
      </c>
      <c r="G308" s="36">
        <f>[2]ОП!G308+[2]МТТ!G308+[2]ПС!G308+[2]ЛИЦ!G308+'[2]1'!G308+'[2]2'!G308+'[2]3'!G308</f>
        <v>0</v>
      </c>
      <c r="H308" s="36">
        <f>[2]ОП!H308+[2]МТТ!H308+[2]ПС!H308+[2]ЛИЦ!H308+'[2]1'!H308+'[2]2'!H308+'[2]3'!H308</f>
        <v>0</v>
      </c>
      <c r="I308" s="36">
        <f>[2]ОП!I308+[2]МТТ!I308+[2]ПС!I308+[2]ЛИЦ!I308+'[2]1'!I308+'[2]2'!I308+'[2]3'!I308</f>
        <v>0</v>
      </c>
      <c r="J308" s="36">
        <f>[2]ОП!J308+[2]МТТ!J308+[2]ПС!J308+[2]ЛИЦ!J308+'[2]1'!J308+'[2]2'!J308+'[2]3'!J308</f>
        <v>0</v>
      </c>
      <c r="K308" s="36">
        <f>[2]ОП!K308+[2]МТТ!K308+[2]ПС!K308+[2]ЛИЦ!K308+'[2]1'!K308+'[2]2'!K308+'[2]3'!K308</f>
        <v>0</v>
      </c>
      <c r="L308" s="36">
        <f>[2]ОП!L308+[2]МТТ!L308+[2]ПС!L308+[2]ЛИЦ!L308+'[2]1'!L308+'[2]2'!L308+'[2]3'!L308</f>
        <v>0</v>
      </c>
      <c r="M308" s="36">
        <f>[2]ОП!M308+[2]МТТ!M308+[2]ПС!M308+[2]ЛИЦ!M308+'[2]1'!M308+'[2]2'!M308+'[2]3'!M308</f>
        <v>0</v>
      </c>
      <c r="N308" s="36">
        <f>[2]ОП!N308+[2]МТТ!N308+[2]ПС!N308+[2]ЛИЦ!N308+'[2]1'!N308+'[2]2'!N308+'[2]3'!N308</f>
        <v>0</v>
      </c>
      <c r="O308" s="36">
        <f>[2]ОП!O308+[2]МТТ!O308+[2]ПС!O308+[2]ЛИЦ!O308+'[2]1'!O308+'[2]2'!O308+'[2]3'!O308</f>
        <v>0</v>
      </c>
      <c r="P308" s="36">
        <f>[2]ОП!P308+[2]МТТ!P308+[2]ПС!P308+[2]ЛИЦ!P308+'[2]1'!P308+'[2]2'!P308+'[2]3'!P308</f>
        <v>0</v>
      </c>
      <c r="Q308" s="36">
        <f>[2]ОП!Q308+[2]МТТ!Q308+[2]ПС!Q308+[2]ЛИЦ!Q308+'[2]1'!Q308+'[2]2'!Q308+'[2]3'!Q308</f>
        <v>0</v>
      </c>
      <c r="R308" s="36">
        <f>[2]ОП!R308+[2]МТТ!R308+[2]ПС!R308+[2]ЛИЦ!R308+'[2]1'!R308+'[2]2'!R308+'[2]3'!R308</f>
        <v>0</v>
      </c>
      <c r="S308" s="36">
        <f>[2]ОП!S308+[2]МТТ!S308+[2]ПС!S308+[2]ЛИЦ!S308+'[2]1'!S308+'[2]2'!S308+'[2]3'!S308</f>
        <v>0</v>
      </c>
      <c r="T308" s="36">
        <f>[2]ОП!T308+[2]МТТ!T308+[2]ПС!T308+[2]ЛИЦ!T308+'[2]1'!T308+'[2]2'!T308+'[2]3'!T308</f>
        <v>0</v>
      </c>
      <c r="U308" s="36">
        <f>[2]ОП!U308+[2]МТТ!U308+[2]ПС!U308+[2]ЛИЦ!U308+'[2]1'!U308+'[2]2'!U308+'[2]3'!U308</f>
        <v>0</v>
      </c>
      <c r="V308" s="36">
        <f>[2]ОП!V308+[2]МТТ!V308+[2]ПС!V308+[2]ЛИЦ!V308+'[2]1'!V308+'[2]2'!V308+'[2]3'!V308</f>
        <v>0</v>
      </c>
      <c r="W308" s="36">
        <f>[2]ОП!W308+[2]МТТ!W308+[2]ПС!W308+[2]ЛИЦ!W308+'[2]1'!W308+'[2]2'!W308+'[2]3'!W308</f>
        <v>0</v>
      </c>
    </row>
    <row r="309" spans="1:23" ht="36.75" thickBot="1" x14ac:dyDescent="0.3">
      <c r="A309" s="39" t="s">
        <v>478</v>
      </c>
      <c r="B309" s="16" t="s">
        <v>479</v>
      </c>
      <c r="C309" s="36">
        <f>[2]ОП!C309+[2]МТТ!C309+[2]ПС!C309+[2]ЛИЦ!C309+'[2]1'!C309+'[2]2'!C309+'[2]3'!C309</f>
        <v>0</v>
      </c>
      <c r="D309" s="36">
        <f>[2]ОП!D309+[2]МТТ!D309+[2]ПС!D309+[2]ЛИЦ!D309+'[2]1'!D309+'[2]2'!D309+'[2]3'!D309</f>
        <v>0</v>
      </c>
      <c r="E309" s="36">
        <f>[2]ОП!E309+[2]МТТ!E309+[2]ПС!E309+[2]ЛИЦ!E309+'[2]1'!E309+'[2]2'!E309+'[2]3'!E309</f>
        <v>0</v>
      </c>
      <c r="F309" s="36">
        <f>[2]ОП!F309+[2]МТТ!F309+[2]ПС!F309+[2]ЛИЦ!F309+'[2]1'!F309+'[2]2'!F309+'[2]3'!F309</f>
        <v>0</v>
      </c>
      <c r="G309" s="36">
        <f>[2]ОП!G309+[2]МТТ!G309+[2]ПС!G309+[2]ЛИЦ!G309+'[2]1'!G309+'[2]2'!G309+'[2]3'!G309</f>
        <v>0</v>
      </c>
      <c r="H309" s="36">
        <f>[2]ОП!H309+[2]МТТ!H309+[2]ПС!H309+[2]ЛИЦ!H309+'[2]1'!H309+'[2]2'!H309+'[2]3'!H309</f>
        <v>0</v>
      </c>
      <c r="I309" s="36">
        <f>[2]ОП!I309+[2]МТТ!I309+[2]ПС!I309+[2]ЛИЦ!I309+'[2]1'!I309+'[2]2'!I309+'[2]3'!I309</f>
        <v>0</v>
      </c>
      <c r="J309" s="36">
        <f>[2]ОП!J309+[2]МТТ!J309+[2]ПС!J309+[2]ЛИЦ!J309+'[2]1'!J309+'[2]2'!J309+'[2]3'!J309</f>
        <v>0</v>
      </c>
      <c r="K309" s="36">
        <f>[2]ОП!K309+[2]МТТ!K309+[2]ПС!K309+[2]ЛИЦ!K309+'[2]1'!K309+'[2]2'!K309+'[2]3'!K309</f>
        <v>0</v>
      </c>
      <c r="L309" s="36">
        <f>[2]ОП!L309+[2]МТТ!L309+[2]ПС!L309+[2]ЛИЦ!L309+'[2]1'!L309+'[2]2'!L309+'[2]3'!L309</f>
        <v>0</v>
      </c>
      <c r="M309" s="36">
        <f>[2]ОП!M309+[2]МТТ!M309+[2]ПС!M309+[2]ЛИЦ!M309+'[2]1'!M309+'[2]2'!M309+'[2]3'!M309</f>
        <v>0</v>
      </c>
      <c r="N309" s="36">
        <f>[2]ОП!N309+[2]МТТ!N309+[2]ПС!N309+[2]ЛИЦ!N309+'[2]1'!N309+'[2]2'!N309+'[2]3'!N309</f>
        <v>0</v>
      </c>
      <c r="O309" s="36">
        <f>[2]ОП!O309+[2]МТТ!O309+[2]ПС!O309+[2]ЛИЦ!O309+'[2]1'!O309+'[2]2'!O309+'[2]3'!O309</f>
        <v>0</v>
      </c>
      <c r="P309" s="36">
        <f>[2]ОП!P309+[2]МТТ!P309+[2]ПС!P309+[2]ЛИЦ!P309+'[2]1'!P309+'[2]2'!P309+'[2]3'!P309</f>
        <v>0</v>
      </c>
      <c r="Q309" s="36">
        <f>[2]ОП!Q309+[2]МТТ!Q309+[2]ПС!Q309+[2]ЛИЦ!Q309+'[2]1'!Q309+'[2]2'!Q309+'[2]3'!Q309</f>
        <v>0</v>
      </c>
      <c r="R309" s="36">
        <f>[2]ОП!R309+[2]МТТ!R309+[2]ПС!R309+[2]ЛИЦ!R309+'[2]1'!R309+'[2]2'!R309+'[2]3'!R309</f>
        <v>0</v>
      </c>
      <c r="S309" s="36">
        <f>[2]ОП!S309+[2]МТТ!S309+[2]ПС!S309+[2]ЛИЦ!S309+'[2]1'!S309+'[2]2'!S309+'[2]3'!S309</f>
        <v>0</v>
      </c>
      <c r="T309" s="36">
        <f>[2]ОП!T309+[2]МТТ!T309+[2]ПС!T309+[2]ЛИЦ!T309+'[2]1'!T309+'[2]2'!T309+'[2]3'!T309</f>
        <v>0</v>
      </c>
      <c r="U309" s="36">
        <f>[2]ОП!U309+[2]МТТ!U309+[2]ПС!U309+[2]ЛИЦ!U309+'[2]1'!U309+'[2]2'!U309+'[2]3'!U309</f>
        <v>0</v>
      </c>
      <c r="V309" s="36">
        <f>[2]ОП!V309+[2]МТТ!V309+[2]ПС!V309+[2]ЛИЦ!V309+'[2]1'!V309+'[2]2'!V309+'[2]3'!V309</f>
        <v>0</v>
      </c>
      <c r="W309" s="36">
        <f>[2]ОП!W309+[2]МТТ!W309+[2]ПС!W309+[2]ЛИЦ!W309+'[2]1'!W309+'[2]2'!W309+'[2]3'!W309</f>
        <v>0</v>
      </c>
    </row>
    <row r="310" spans="1:23" ht="36.75" thickBot="1" x14ac:dyDescent="0.3">
      <c r="A310" s="38" t="s">
        <v>480</v>
      </c>
      <c r="B310" s="16" t="s">
        <v>481</v>
      </c>
      <c r="C310" s="36">
        <f>[2]ОП!C310+[2]МТТ!C310+[2]ПС!C310+[2]ЛИЦ!C310+'[2]1'!C310+'[2]2'!C310+'[2]3'!C310</f>
        <v>42</v>
      </c>
      <c r="D310" s="36">
        <f>[2]ОП!D310+[2]МТТ!D310+[2]ПС!D310+[2]ЛИЦ!D310+'[2]1'!D310+'[2]2'!D310+'[2]3'!D310</f>
        <v>12</v>
      </c>
      <c r="E310" s="36">
        <f>[2]ОП!E310+[2]МТТ!E310+[2]ПС!E310+[2]ЛИЦ!E310+'[2]1'!E310+'[2]2'!E310+'[2]3'!E310</f>
        <v>12</v>
      </c>
      <c r="F310" s="36">
        <f>[2]ОП!F310+[2]МТТ!F310+[2]ПС!F310+[2]ЛИЦ!F310+'[2]1'!F310+'[2]2'!F310+'[2]3'!F310</f>
        <v>14</v>
      </c>
      <c r="G310" s="36">
        <f>[2]ОП!G310+[2]МТТ!G310+[2]ПС!G310+[2]ЛИЦ!G310+'[2]1'!G310+'[2]2'!G310+'[2]3'!G310</f>
        <v>13</v>
      </c>
      <c r="H310" s="36">
        <f>[2]ОП!H310+[2]МТТ!H310+[2]ПС!H310+[2]ЛИЦ!H310+'[2]1'!H310+'[2]2'!H310+'[2]3'!H310</f>
        <v>0</v>
      </c>
      <c r="I310" s="36">
        <f>[2]ОП!I310+[2]МТТ!I310+[2]ПС!I310+[2]ЛИЦ!I310+'[2]1'!I310+'[2]2'!I310+'[2]3'!I310</f>
        <v>3</v>
      </c>
      <c r="J310" s="36">
        <f>[2]ОП!J310+[2]МТТ!J310+[2]ПС!J310+[2]ЛИЦ!J310+'[2]1'!J310+'[2]2'!J310+'[2]3'!J310</f>
        <v>2</v>
      </c>
      <c r="K310" s="36">
        <f>[2]ОП!K310+[2]МТТ!K310+[2]ПС!K310+[2]ЛИЦ!K310+'[2]1'!K310+'[2]2'!K310+'[2]3'!K310</f>
        <v>6</v>
      </c>
      <c r="L310" s="36">
        <f>[2]ОП!L310+[2]МТТ!L310+[2]ПС!L310+[2]ЛИЦ!L310+'[2]1'!L310+'[2]2'!L310+'[2]3'!L310</f>
        <v>7</v>
      </c>
      <c r="M310" s="36">
        <f>[2]ОП!M310+[2]МТТ!M310+[2]ПС!M310+[2]ЛИЦ!M310+'[2]1'!M310+'[2]2'!M310+'[2]3'!M310</f>
        <v>8</v>
      </c>
      <c r="N310" s="36">
        <f>[2]ОП!N310+[2]МТТ!N310+[2]ПС!N310+[2]ЛИЦ!N310+'[2]1'!N310+'[2]2'!N310+'[2]3'!N310</f>
        <v>2</v>
      </c>
      <c r="O310" s="36">
        <f>[2]ОП!O310+[2]МТТ!O310+[2]ПС!O310+[2]ЛИЦ!O310+'[2]1'!O310+'[2]2'!O310+'[2]3'!O310</f>
        <v>6</v>
      </c>
      <c r="P310" s="36">
        <f>[2]ОП!P310+[2]МТТ!P310+[2]ПС!P310+[2]ЛИЦ!P310+'[2]1'!P310+'[2]2'!P310+'[2]3'!P310</f>
        <v>3</v>
      </c>
      <c r="Q310" s="36">
        <f>[2]ОП!Q310+[2]МТТ!Q310+[2]ПС!Q310+[2]ЛИЦ!Q310+'[2]1'!Q310+'[2]2'!Q310+'[2]3'!Q310</f>
        <v>6</v>
      </c>
      <c r="R310" s="36">
        <f>[2]ОП!R310+[2]МТТ!R310+[2]ПС!R310+[2]ЛИЦ!R310+'[2]1'!R310+'[2]2'!R310+'[2]3'!R310</f>
        <v>12</v>
      </c>
      <c r="S310" s="36">
        <f>[2]ОП!S310+[2]МТТ!S310+[2]ПС!S310+[2]ЛИЦ!S310+'[2]1'!S310+'[2]2'!S310+'[2]3'!S310</f>
        <v>4</v>
      </c>
      <c r="T310" s="36">
        <f>[2]ОП!T310+[2]МТТ!T310+[2]ПС!T310+[2]ЛИЦ!T310+'[2]1'!T310+'[2]2'!T310+'[2]3'!T310</f>
        <v>1</v>
      </c>
      <c r="U310" s="36">
        <f>[2]ОП!U310+[2]МТТ!U310+[2]ПС!U310+[2]ЛИЦ!U310+'[2]1'!U310+'[2]2'!U310+'[2]3'!U310</f>
        <v>7</v>
      </c>
      <c r="V310" s="36">
        <f>[2]ОП!V310+[2]МТТ!V310+[2]ПС!V310+[2]ЛИЦ!V310+'[2]1'!V310+'[2]2'!V310+'[2]3'!V310</f>
        <v>3</v>
      </c>
      <c r="W310" s="36">
        <f>[2]ОП!W310+[2]МТТ!W310+[2]ПС!W310+[2]ЛИЦ!W310+'[2]1'!W310+'[2]2'!W310+'[2]3'!W310</f>
        <v>2</v>
      </c>
    </row>
    <row r="311" spans="1:23" ht="15.75" thickBot="1" x14ac:dyDescent="0.3">
      <c r="A311" s="41" t="s">
        <v>482</v>
      </c>
      <c r="B311" s="90" t="s">
        <v>483</v>
      </c>
      <c r="C311" s="44">
        <f>[2]ОП!C311+[2]МТТ!C311+[2]ПС!C311+[2]ЛИЦ!C311+'[2]1'!C311+'[2]2'!C311+'[2]3'!C311</f>
        <v>34</v>
      </c>
      <c r="D311" s="44">
        <f>[2]ОП!D311+[2]МТТ!D311+[2]ПС!D311+[2]ЛИЦ!D311+'[2]1'!D311+'[2]2'!D311+'[2]3'!D311</f>
        <v>8</v>
      </c>
      <c r="E311" s="44">
        <f>[2]ОП!E311+[2]МТТ!E311+[2]ПС!E311+[2]ЛИЦ!E311+'[2]1'!E311+'[2]2'!E311+'[2]3'!E311</f>
        <v>8</v>
      </c>
      <c r="F311" s="44">
        <f>[2]ОП!F311+[2]МТТ!F311+[2]ПС!F311+[2]ЛИЦ!F311+'[2]1'!F311+'[2]2'!F311+'[2]3'!F311</f>
        <v>9</v>
      </c>
      <c r="G311" s="44">
        <f>[2]ОП!G311+[2]МТТ!G311+[2]ПС!G311+[2]ЛИЦ!G311+'[2]1'!G311+'[2]2'!G311+'[2]3'!G311</f>
        <v>8</v>
      </c>
      <c r="H311" s="34">
        <f>[2]ОП!H311+[2]МТТ!H311+[2]ПС!H311+[2]ЛИЦ!H311+'[2]1'!H311+'[2]2'!H311+'[2]3'!H311</f>
        <v>0</v>
      </c>
      <c r="I311" s="34">
        <f>[2]ОП!I311+[2]МТТ!I311+[2]ПС!I311+[2]ЛИЦ!I311+'[2]1'!I311+'[2]2'!I311+'[2]3'!I311</f>
        <v>3</v>
      </c>
      <c r="J311" s="34">
        <f>[2]ОП!J311+[2]МТТ!J311+[2]ПС!J311+[2]ЛИЦ!J311+'[2]1'!J311+'[2]2'!J311+'[2]3'!J311</f>
        <v>2</v>
      </c>
      <c r="K311" s="34">
        <f>[2]ОП!K311+[2]МТТ!K311+[2]ПС!K311+[2]ЛИЦ!K311+'[2]1'!K311+'[2]2'!K311+'[2]3'!K311</f>
        <v>3</v>
      </c>
      <c r="L311" s="34">
        <f>[2]ОП!L311+[2]МТТ!L311+[2]ПС!L311+[2]ЛИЦ!L311+'[2]1'!L311+'[2]2'!L311+'[2]3'!L311</f>
        <v>4</v>
      </c>
      <c r="M311" s="34">
        <f>[2]ОП!M311+[2]МТТ!M311+[2]ПС!M311+[2]ЛИЦ!M311+'[2]1'!M311+'[2]2'!M311+'[2]3'!M311</f>
        <v>5</v>
      </c>
      <c r="N311" s="34">
        <f>[2]ОП!N311+[2]МТТ!N311+[2]ПС!N311+[2]ЛИЦ!N311+'[2]1'!N311+'[2]2'!N311+'[2]3'!N311</f>
        <v>2</v>
      </c>
      <c r="O311" s="34">
        <f>[2]ОП!O311+[2]МТТ!O311+[2]ПС!O311+[2]ЛИЦ!O311+'[2]1'!O311+'[2]2'!O311+'[2]3'!O311</f>
        <v>4</v>
      </c>
      <c r="P311" s="34">
        <f>[2]ОП!P311+[2]МТТ!P311+[2]ПС!P311+[2]ЛИЦ!P311+'[2]1'!P311+'[2]2'!P311+'[2]3'!P311</f>
        <v>3</v>
      </c>
      <c r="Q311" s="34">
        <f>[2]ОП!Q311+[2]МТТ!Q311+[2]ПС!Q311+[2]ЛИЦ!Q311+'[2]1'!Q311+'[2]2'!Q311+'[2]3'!Q311</f>
        <v>5</v>
      </c>
      <c r="R311" s="34">
        <f>[2]ОП!R311+[2]МТТ!R311+[2]ПС!R311+[2]ЛИЦ!R311+'[2]1'!R311+'[2]2'!R311+'[2]3'!R311</f>
        <v>12</v>
      </c>
      <c r="S311" s="34">
        <f>[2]ОП!S311+[2]МТТ!S311+[2]ПС!S311+[2]ЛИЦ!S311+'[2]1'!S311+'[2]2'!S311+'[2]3'!S311</f>
        <v>4</v>
      </c>
      <c r="T311" s="34">
        <f>[2]ОП!T311+[2]МТТ!T311+[2]ПС!T311+[2]ЛИЦ!T311+'[2]1'!T311+'[2]2'!T311+'[2]3'!T311</f>
        <v>1</v>
      </c>
      <c r="U311" s="34">
        <f>[2]ОП!U311+[2]МТТ!U311+[2]ПС!U311+[2]ЛИЦ!U311+'[2]1'!U311+'[2]2'!U311+'[2]3'!U311</f>
        <v>7</v>
      </c>
      <c r="V311" s="34">
        <f>[2]ОП!V311+[2]МТТ!V311+[2]ПС!V311+[2]ЛИЦ!V311+'[2]1'!V311+'[2]2'!V311+'[2]3'!V311</f>
        <v>1</v>
      </c>
      <c r="W311" s="34">
        <f>[2]ОП!W311+[2]МТТ!W311+[2]ПС!W311+[2]ЛИЦ!W311+'[2]1'!W311+'[2]2'!W311+'[2]3'!W311</f>
        <v>2</v>
      </c>
    </row>
    <row r="312" spans="1:23" ht="24.75" thickBot="1" x14ac:dyDescent="0.3">
      <c r="A312" s="41" t="s">
        <v>484</v>
      </c>
      <c r="B312" s="71" t="s">
        <v>485</v>
      </c>
      <c r="C312" s="44">
        <f>[2]ОП!C312+[2]МТТ!C312+[2]ПС!C312+[2]ЛИЦ!C312+'[2]1'!C312+'[2]2'!C312+'[2]3'!C312</f>
        <v>21</v>
      </c>
      <c r="D312" s="44">
        <f>[2]ОП!D312+[2]МТТ!D312+[2]ПС!D312+[2]ЛИЦ!D312+'[2]1'!D312+'[2]2'!D312+'[2]3'!D312</f>
        <v>2</v>
      </c>
      <c r="E312" s="44">
        <f>[2]ОП!E312+[2]МТТ!E312+[2]ПС!E312+[2]ЛИЦ!E312+'[2]1'!E312+'[2]2'!E312+'[2]3'!E312</f>
        <v>2</v>
      </c>
      <c r="F312" s="44">
        <f>[2]ОП!F312+[2]МТТ!F312+[2]ПС!F312+[2]ЛИЦ!F312+'[2]1'!F312+'[2]2'!F312+'[2]3'!F312</f>
        <v>3</v>
      </c>
      <c r="G312" s="44">
        <f>[2]ОП!G312+[2]МТТ!G312+[2]ПС!G312+[2]ЛИЦ!G312+'[2]1'!G312+'[2]2'!G312+'[2]3'!G312</f>
        <v>3</v>
      </c>
      <c r="H312" s="34">
        <f>[2]ОП!H312+[2]МТТ!H312+[2]ПС!H312+[2]ЛИЦ!H312+'[2]1'!H312+'[2]2'!H312+'[2]3'!H312</f>
        <v>0</v>
      </c>
      <c r="I312" s="34">
        <f>[2]ОП!I312+[2]МТТ!I312+[2]ПС!I312+[2]ЛИЦ!I312+'[2]1'!I312+'[2]2'!I312+'[2]3'!I312</f>
        <v>3</v>
      </c>
      <c r="J312" s="34">
        <f>[2]ОП!J312+[2]МТТ!J312+[2]ПС!J312+[2]ЛИЦ!J312+'[2]1'!J312+'[2]2'!J312+'[2]3'!J312</f>
        <v>2</v>
      </c>
      <c r="K312" s="34">
        <f>[2]ОП!K312+[2]МТТ!K312+[2]ПС!K312+[2]ЛИЦ!K312+'[2]1'!K312+'[2]2'!K312+'[2]3'!K312</f>
        <v>2</v>
      </c>
      <c r="L312" s="34">
        <f>[2]ОП!L312+[2]МТТ!L312+[2]ПС!L312+[2]ЛИЦ!L312+'[2]1'!L312+'[2]2'!L312+'[2]3'!L312</f>
        <v>3</v>
      </c>
      <c r="M312" s="34">
        <f>[2]ОП!M312+[2]МТТ!M312+[2]ПС!M312+[2]ЛИЦ!M312+'[2]1'!M312+'[2]2'!M312+'[2]3'!M312</f>
        <v>4</v>
      </c>
      <c r="N312" s="34">
        <f>[2]ОП!N312+[2]МТТ!N312+[2]ПС!N312+[2]ЛИЦ!N312+'[2]1'!N312+'[2]2'!N312+'[2]3'!N312</f>
        <v>2</v>
      </c>
      <c r="O312" s="34">
        <f>[2]ОП!O312+[2]МТТ!O312+[2]ПС!O312+[2]ЛИЦ!O312+'[2]1'!O312+'[2]2'!O312+'[2]3'!O312</f>
        <v>0</v>
      </c>
      <c r="P312" s="34">
        <f>[2]ОП!P312+[2]МТТ!P312+[2]ПС!P312+[2]ЛИЦ!P312+'[2]1'!P312+'[2]2'!P312+'[2]3'!P312</f>
        <v>3</v>
      </c>
      <c r="Q312" s="34">
        <f>[2]ОП!Q312+[2]МТТ!Q312+[2]ПС!Q312+[2]ЛИЦ!Q312+'[2]1'!Q312+'[2]2'!Q312+'[2]3'!Q312</f>
        <v>0</v>
      </c>
      <c r="R312" s="34">
        <f>[2]ОП!R312+[2]МТТ!R312+[2]ПС!R312+[2]ЛИЦ!R312+'[2]1'!R312+'[2]2'!R312+'[2]3'!R312</f>
        <v>7</v>
      </c>
      <c r="S312" s="34">
        <f>[2]ОП!S312+[2]МТТ!S312+[2]ПС!S312+[2]ЛИЦ!S312+'[2]1'!S312+'[2]2'!S312+'[2]3'!S312</f>
        <v>2</v>
      </c>
      <c r="T312" s="34">
        <f>[2]ОП!T312+[2]МТТ!T312+[2]ПС!T312+[2]ЛИЦ!T312+'[2]1'!T312+'[2]2'!T312+'[2]3'!T312</f>
        <v>1</v>
      </c>
      <c r="U312" s="34">
        <f>[2]ОП!U312+[2]МТТ!U312+[2]ПС!U312+[2]ЛИЦ!U312+'[2]1'!U312+'[2]2'!U312+'[2]3'!U312</f>
        <v>6</v>
      </c>
      <c r="V312" s="34">
        <f>[2]ОП!V312+[2]МТТ!V312+[2]ПС!V312+[2]ЛИЦ!V312+'[2]1'!V312+'[2]2'!V312+'[2]3'!V312</f>
        <v>2</v>
      </c>
      <c r="W312" s="34">
        <f>[2]ОП!W312+[2]МТТ!W312+[2]ПС!W312+[2]ЛИЦ!W312+'[2]1'!W312+'[2]2'!W312+'[2]3'!W312</f>
        <v>2</v>
      </c>
    </row>
    <row r="313" spans="1:23" ht="24.75" thickBot="1" x14ac:dyDescent="0.3">
      <c r="A313" s="39" t="s">
        <v>486</v>
      </c>
      <c r="B313" s="16" t="s">
        <v>487</v>
      </c>
      <c r="C313" s="2">
        <f>[2]ОП!C313+[2]МТТ!C313+[2]ПС!C313+[2]ЛИЦ!C313+'[2]1'!C313+'[2]2'!C313+'[2]3'!C313</f>
        <v>604</v>
      </c>
      <c r="D313" s="2">
        <f>[2]ОП!D313+[2]МТТ!D313+[2]ПС!D313+[2]ЛИЦ!D313+'[2]1'!D313+'[2]2'!D313+'[2]3'!D313</f>
        <v>53</v>
      </c>
      <c r="E313" s="2">
        <f>[2]ОП!E313+[2]МТТ!E313+[2]ПС!E313+[2]ЛИЦ!E313+'[2]1'!E313+'[2]2'!E313+'[2]3'!E313</f>
        <v>63</v>
      </c>
      <c r="F313" s="2">
        <f>[2]ОП!F313+[2]МТТ!F313+[2]ПС!F313+[2]ЛИЦ!F313+'[2]1'!F313+'[2]2'!F313+'[2]3'!F313</f>
        <v>460</v>
      </c>
      <c r="G313" s="2">
        <f>[2]ОП!G313+[2]МТТ!G313+[2]ПС!G313+[2]ЛИЦ!G313+'[2]1'!G313+'[2]2'!G313+'[2]3'!G313</f>
        <v>28</v>
      </c>
      <c r="H313" s="2">
        <f>[2]ОП!H313+[2]МТТ!H313+[2]ПС!H313+[2]ЛИЦ!H313+'[2]1'!H313+'[2]2'!H313+'[2]3'!H313</f>
        <v>0</v>
      </c>
      <c r="I313" s="2">
        <f>[2]ОП!I313+[2]МТТ!I313+[2]ПС!I313+[2]ЛИЦ!I313+'[2]1'!I313+'[2]2'!I313+'[2]3'!I313</f>
        <v>1</v>
      </c>
      <c r="J313" s="2">
        <f>[2]ОП!J313+[2]МТТ!J313+[2]ПС!J313+[2]ЛИЦ!J313+'[2]1'!J313+'[2]2'!J313+'[2]3'!J313</f>
        <v>0</v>
      </c>
      <c r="K313" s="2">
        <f>[2]ОП!K313+[2]МТТ!K313+[2]ПС!K313+[2]ЛИЦ!K313+'[2]1'!K313+'[2]2'!K313+'[2]3'!K313</f>
        <v>64</v>
      </c>
      <c r="L313" s="2">
        <f>[2]ОП!L313+[2]МТТ!L313+[2]ПС!L313+[2]ЛИЦ!L313+'[2]1'!L313+'[2]2'!L313+'[2]3'!L313</f>
        <v>0</v>
      </c>
      <c r="M313" s="2">
        <f>[2]ОП!M313+[2]МТТ!M313+[2]ПС!M313+[2]ЛИЦ!M313+'[2]1'!M313+'[2]2'!M313+'[2]3'!M313</f>
        <v>0</v>
      </c>
      <c r="N313" s="2">
        <f>[2]ОП!N313+[2]МТТ!N313+[2]ПС!N313+[2]ЛИЦ!N313+'[2]1'!N313+'[2]2'!N313+'[2]3'!N313</f>
        <v>4</v>
      </c>
      <c r="O313" s="2">
        <f>[2]ОП!O313+[2]МТТ!O313+[2]ПС!O313+[2]ЛИЦ!O313+'[2]1'!O313+'[2]2'!O313+'[2]3'!O313</f>
        <v>203</v>
      </c>
      <c r="P313" s="2">
        <f>[2]ОП!P313+[2]МТТ!P313+[2]ПС!P313+[2]ЛИЦ!P313+'[2]1'!P313+'[2]2'!P313+'[2]3'!P313</f>
        <v>14</v>
      </c>
      <c r="Q313" s="2">
        <f>[2]ОП!Q313+[2]МТТ!Q313+[2]ПС!Q313+[2]ЛИЦ!Q313+'[2]1'!Q313+'[2]2'!Q313+'[2]3'!Q313</f>
        <v>47</v>
      </c>
      <c r="R313" s="2">
        <f>[2]ОП!R313+[2]МТТ!R313+[2]ПС!R313+[2]ЛИЦ!R313+'[2]1'!R313+'[2]2'!R313+'[2]3'!R313</f>
        <v>102</v>
      </c>
      <c r="S313" s="2">
        <f>[2]ОП!S313+[2]МТТ!S313+[2]ПС!S313+[2]ЛИЦ!S313+'[2]1'!S313+'[2]2'!S313+'[2]3'!S313</f>
        <v>53</v>
      </c>
      <c r="T313" s="2">
        <f>[2]ОП!T313+[2]МТТ!T313+[2]ПС!T313+[2]ЛИЦ!T313+'[2]1'!T313+'[2]2'!T313+'[2]3'!T313</f>
        <v>15</v>
      </c>
      <c r="U313" s="2">
        <f>[2]ОП!U313+[2]МТТ!U313+[2]ПС!U313+[2]ЛИЦ!U313+'[2]1'!U313+'[2]2'!U313+'[2]3'!U313</f>
        <v>49</v>
      </c>
      <c r="V313" s="2">
        <f>[2]ОП!V313+[2]МТТ!V313+[2]ПС!V313+[2]ЛИЦ!V313+'[2]1'!V313+'[2]2'!V313+'[2]3'!V313</f>
        <v>52</v>
      </c>
      <c r="W313" s="2">
        <f>[2]ОП!W313+[2]МТТ!W313+[2]ПС!W313+[2]ЛИЦ!W313+'[2]1'!W313+'[2]2'!W313+'[2]3'!W313</f>
        <v>0</v>
      </c>
    </row>
    <row r="314" spans="1:23" ht="15.75" thickBot="1" x14ac:dyDescent="0.3">
      <c r="A314" s="41" t="s">
        <v>488</v>
      </c>
      <c r="B314" s="22" t="s">
        <v>18</v>
      </c>
      <c r="C314" s="34">
        <f>[2]ОП!C314+[2]МТТ!C314+[2]ПС!C314+[2]ЛИЦ!C314+'[2]1'!C314+'[2]2'!C314+'[2]3'!C314</f>
        <v>256</v>
      </c>
      <c r="D314" s="34">
        <f>[2]ОП!D314+[2]МТТ!D314+[2]ПС!D314+[2]ЛИЦ!D314+'[2]1'!D314+'[2]2'!D314+'[2]3'!D314</f>
        <v>12</v>
      </c>
      <c r="E314" s="34">
        <f>[2]ОП!E314+[2]МТТ!E314+[2]ПС!E314+[2]ЛИЦ!E314+'[2]1'!E314+'[2]2'!E314+'[2]3'!E314</f>
        <v>28</v>
      </c>
      <c r="F314" s="34">
        <f>[2]ОП!F314+[2]МТТ!F314+[2]ПС!F314+[2]ЛИЦ!F314+'[2]1'!F314+'[2]2'!F314+'[2]3'!F314</f>
        <v>216</v>
      </c>
      <c r="G314" s="34">
        <f>[2]ОП!G314+[2]МТТ!G314+[2]ПС!G314+[2]ЛИЦ!G314+'[2]1'!G314+'[2]2'!G314+'[2]3'!G314</f>
        <v>0</v>
      </c>
      <c r="H314" s="34">
        <f>[2]ОП!H314+[2]МТТ!H314+[2]ПС!H314+[2]ЛИЦ!H314+'[2]1'!H314+'[2]2'!H314+'[2]3'!H314</f>
        <v>0</v>
      </c>
      <c r="I314" s="34">
        <f>[2]ОП!I314+[2]МТТ!I314+[2]ПС!I314+[2]ЛИЦ!I314+'[2]1'!I314+'[2]2'!I314+'[2]3'!I314</f>
        <v>1</v>
      </c>
      <c r="J314" s="34">
        <f>[2]ОП!J314+[2]МТТ!J314+[2]ПС!J314+[2]ЛИЦ!J314+'[2]1'!J314+'[2]2'!J314+'[2]3'!J314</f>
        <v>0</v>
      </c>
      <c r="K314" s="34">
        <f>[2]ОП!K314+[2]МТТ!K314+[2]ПС!K314+[2]ЛИЦ!K314+'[2]1'!K314+'[2]2'!K314+'[2]3'!K314</f>
        <v>27</v>
      </c>
      <c r="L314" s="34">
        <f>[2]ОП!L314+[2]МТТ!L314+[2]ПС!L314+[2]ЛИЦ!L314+'[2]1'!L314+'[2]2'!L314+'[2]3'!L314</f>
        <v>0</v>
      </c>
      <c r="M314" s="34">
        <f>[2]ОП!M314+[2]МТТ!M314+[2]ПС!M314+[2]ЛИЦ!M314+'[2]1'!M314+'[2]2'!M314+'[2]3'!M314</f>
        <v>0</v>
      </c>
      <c r="N314" s="34">
        <f>[2]ОП!N314+[2]МТТ!N314+[2]ПС!N314+[2]ЛИЦ!N314+'[2]1'!N314+'[2]2'!N314+'[2]3'!N314</f>
        <v>2</v>
      </c>
      <c r="O314" s="34">
        <f>[2]ОП!O314+[2]МТТ!O314+[2]ПС!O314+[2]ЛИЦ!O314+'[2]1'!O314+'[2]2'!O314+'[2]3'!O314</f>
        <v>62</v>
      </c>
      <c r="P314" s="34">
        <f>[2]ОП!P314+[2]МТТ!P314+[2]ПС!P314+[2]ЛИЦ!P314+'[2]1'!P314+'[2]2'!P314+'[2]3'!P314</f>
        <v>9</v>
      </c>
      <c r="Q314" s="34">
        <f>[2]ОП!Q314+[2]МТТ!Q314+[2]ПС!Q314+[2]ЛИЦ!Q314+'[2]1'!Q314+'[2]2'!Q314+'[2]3'!Q314</f>
        <v>8</v>
      </c>
      <c r="R314" s="34">
        <f>[2]ОП!R314+[2]МТТ!R314+[2]ПС!R314+[2]ЛИЦ!R314+'[2]1'!R314+'[2]2'!R314+'[2]3'!R314</f>
        <v>73</v>
      </c>
      <c r="S314" s="34">
        <f>[2]ОП!S314+[2]МТТ!S314+[2]ПС!S314+[2]ЛИЦ!S314+'[2]1'!S314+'[2]2'!S314+'[2]3'!S314</f>
        <v>34</v>
      </c>
      <c r="T314" s="34">
        <f>[2]ОП!T314+[2]МТТ!T314+[2]ПС!T314+[2]ЛИЦ!T314+'[2]1'!T314+'[2]2'!T314+'[2]3'!T314</f>
        <v>8</v>
      </c>
      <c r="U314" s="34">
        <f>[2]ОП!U314+[2]МТТ!U314+[2]ПС!U314+[2]ЛИЦ!U314+'[2]1'!U314+'[2]2'!U314+'[2]3'!U314</f>
        <v>10</v>
      </c>
      <c r="V314" s="34">
        <f>[2]ОП!V314+[2]МТТ!V314+[2]ПС!V314+[2]ЛИЦ!V314+'[2]1'!V314+'[2]2'!V314+'[2]3'!V314</f>
        <v>22</v>
      </c>
      <c r="W314" s="34">
        <f>[2]ОП!W314+[2]МТТ!W314+[2]ПС!W314+[2]ЛИЦ!W314+'[2]1'!W314+'[2]2'!W314+'[2]3'!W314</f>
        <v>0</v>
      </c>
    </row>
    <row r="315" spans="1:23" ht="15.75" thickBot="1" x14ac:dyDescent="0.3">
      <c r="A315" s="41" t="s">
        <v>489</v>
      </c>
      <c r="B315" s="22" t="s">
        <v>57</v>
      </c>
      <c r="C315" s="34">
        <f>[2]ОП!C315+[2]МТТ!C315+[2]ПС!C315+[2]ЛИЦ!C315+'[2]1'!C315+'[2]2'!C315+'[2]3'!C315</f>
        <v>348</v>
      </c>
      <c r="D315" s="34">
        <f>[2]ОП!D315+[2]МТТ!D315+[2]ПС!D315+[2]ЛИЦ!D315+'[2]1'!D315+'[2]2'!D315+'[2]3'!D315</f>
        <v>41</v>
      </c>
      <c r="E315" s="34">
        <f>[2]ОП!E315+[2]МТТ!E315+[2]ПС!E315+[2]ЛИЦ!E315+'[2]1'!E315+'[2]2'!E315+'[2]3'!E315</f>
        <v>35</v>
      </c>
      <c r="F315" s="34">
        <f>[2]ОП!F315+[2]МТТ!F315+[2]ПС!F315+[2]ЛИЦ!F315+'[2]1'!F315+'[2]2'!F315+'[2]3'!F315</f>
        <v>244</v>
      </c>
      <c r="G315" s="34">
        <f>[2]ОП!G315+[2]МТТ!G315+[2]ПС!G315+[2]ЛИЦ!G315+'[2]1'!G315+'[2]2'!G315+'[2]3'!G315</f>
        <v>28</v>
      </c>
      <c r="H315" s="34">
        <f>[2]ОП!H315+[2]МТТ!H315+[2]ПС!H315+[2]ЛИЦ!H315+'[2]1'!H315+'[2]2'!H315+'[2]3'!H315</f>
        <v>0</v>
      </c>
      <c r="I315" s="34">
        <f>[2]ОП!I315+[2]МТТ!I315+[2]ПС!I315+[2]ЛИЦ!I315+'[2]1'!I315+'[2]2'!I315+'[2]3'!I315</f>
        <v>0</v>
      </c>
      <c r="J315" s="34">
        <f>[2]ОП!J315+[2]МТТ!J315+[2]ПС!J315+[2]ЛИЦ!J315+'[2]1'!J315+'[2]2'!J315+'[2]3'!J315</f>
        <v>0</v>
      </c>
      <c r="K315" s="34">
        <f>[2]ОП!K315+[2]МТТ!K315+[2]ПС!K315+[2]ЛИЦ!K315+'[2]1'!K315+'[2]2'!K315+'[2]3'!K315</f>
        <v>37</v>
      </c>
      <c r="L315" s="34">
        <f>[2]ОП!L315+[2]МТТ!L315+[2]ПС!L315+[2]ЛИЦ!L315+'[2]1'!L315+'[2]2'!L315+'[2]3'!L315</f>
        <v>0</v>
      </c>
      <c r="M315" s="34">
        <f>[2]ОП!M315+[2]МТТ!M315+[2]ПС!M315+[2]ЛИЦ!M315+'[2]1'!M315+'[2]2'!M315+'[2]3'!M315</f>
        <v>0</v>
      </c>
      <c r="N315" s="34">
        <f>[2]ОП!N315+[2]МТТ!N315+[2]ПС!N315+[2]ЛИЦ!N315+'[2]1'!N315+'[2]2'!N315+'[2]3'!N315</f>
        <v>2</v>
      </c>
      <c r="O315" s="34">
        <f>[2]ОП!O315+[2]МТТ!O315+[2]ПС!O315+[2]ЛИЦ!O315+'[2]1'!O315+'[2]2'!O315+'[2]3'!O315</f>
        <v>141</v>
      </c>
      <c r="P315" s="34">
        <f>[2]ОП!P315+[2]МТТ!P315+[2]ПС!P315+[2]ЛИЦ!P315+'[2]1'!P315+'[2]2'!P315+'[2]3'!P315</f>
        <v>5</v>
      </c>
      <c r="Q315" s="34">
        <f>[2]ОП!Q315+[2]МТТ!Q315+[2]ПС!Q315+[2]ЛИЦ!Q315+'[2]1'!Q315+'[2]2'!Q315+'[2]3'!Q315</f>
        <v>39</v>
      </c>
      <c r="R315" s="34">
        <f>[2]ОП!R315+[2]МТТ!R315+[2]ПС!R315+[2]ЛИЦ!R315+'[2]1'!R315+'[2]2'!R315+'[2]3'!R315</f>
        <v>29</v>
      </c>
      <c r="S315" s="34">
        <f>[2]ОП!S315+[2]МТТ!S315+[2]ПС!S315+[2]ЛИЦ!S315+'[2]1'!S315+'[2]2'!S315+'[2]3'!S315</f>
        <v>19</v>
      </c>
      <c r="T315" s="34">
        <f>[2]ОП!T315+[2]МТТ!T315+[2]ПС!T315+[2]ЛИЦ!T315+'[2]1'!T315+'[2]2'!T315+'[2]3'!T315</f>
        <v>7</v>
      </c>
      <c r="U315" s="34">
        <f>[2]ОП!U315+[2]МТТ!U315+[2]ПС!U315+[2]ЛИЦ!U315+'[2]1'!U315+'[2]2'!U315+'[2]3'!U315</f>
        <v>39</v>
      </c>
      <c r="V315" s="34">
        <f>[2]ОП!V315+[2]МТТ!V315+[2]ПС!V315+[2]ЛИЦ!V315+'[2]1'!V315+'[2]2'!V315+'[2]3'!V315</f>
        <v>30</v>
      </c>
      <c r="W315" s="34">
        <f>[2]ОП!W315+[2]МТТ!W315+[2]ПС!W315+[2]ЛИЦ!W315+'[2]1'!W315+'[2]2'!W315+'[2]3'!W315</f>
        <v>0</v>
      </c>
    </row>
    <row r="316" spans="1:23" ht="24.75" thickBot="1" x14ac:dyDescent="0.3">
      <c r="A316" s="39" t="s">
        <v>490</v>
      </c>
      <c r="B316" s="16" t="s">
        <v>491</v>
      </c>
      <c r="C316" s="35">
        <f>[2]ОП!C316+[2]МТТ!C316+[2]ПС!C316+[2]ЛИЦ!C316+'[2]1'!C316+'[2]2'!C316+'[2]3'!C316</f>
        <v>0</v>
      </c>
      <c r="D316" s="35">
        <f>[2]ОП!D316+[2]МТТ!D316+[2]ПС!D316+[2]ЛИЦ!D316+'[2]1'!D316+'[2]2'!D316+'[2]3'!D316</f>
        <v>0</v>
      </c>
      <c r="E316" s="35">
        <f>[2]ОП!E316+[2]МТТ!E316+[2]ПС!E316+[2]ЛИЦ!E316+'[2]1'!E316+'[2]2'!E316+'[2]3'!E316</f>
        <v>0</v>
      </c>
      <c r="F316" s="35">
        <f>[2]ОП!F316+[2]МТТ!F316+[2]ПС!F316+[2]ЛИЦ!F316+'[2]1'!F316+'[2]2'!F316+'[2]3'!F316</f>
        <v>0</v>
      </c>
      <c r="G316" s="35">
        <f>[2]ОП!G316+[2]МТТ!G316+[2]ПС!G316+[2]ЛИЦ!G316+'[2]1'!G316+'[2]2'!G316+'[2]3'!G316</f>
        <v>0</v>
      </c>
      <c r="H316" s="35">
        <f>[2]ОП!H316+[2]МТТ!H316+[2]ПС!H316+[2]ЛИЦ!H316+'[2]1'!H316+'[2]2'!H316+'[2]3'!H316</f>
        <v>0</v>
      </c>
      <c r="I316" s="35">
        <f>[2]ОП!I316+[2]МТТ!I316+[2]ПС!I316+[2]ЛИЦ!I316+'[2]1'!I316+'[2]2'!I316+'[2]3'!I316</f>
        <v>0</v>
      </c>
      <c r="J316" s="35">
        <f>[2]ОП!J316+[2]МТТ!J316+[2]ПС!J316+[2]ЛИЦ!J316+'[2]1'!J316+'[2]2'!J316+'[2]3'!J316</f>
        <v>0</v>
      </c>
      <c r="K316" s="35">
        <f>[2]ОП!K316+[2]МТТ!K316+[2]ПС!K316+[2]ЛИЦ!K316+'[2]1'!K316+'[2]2'!K316+'[2]3'!K316</f>
        <v>0</v>
      </c>
      <c r="L316" s="35">
        <f>[2]ОП!L316+[2]МТТ!L316+[2]ПС!L316+[2]ЛИЦ!L316+'[2]1'!L316+'[2]2'!L316+'[2]3'!L316</f>
        <v>0</v>
      </c>
      <c r="M316" s="35">
        <f>[2]ОП!M316+[2]МТТ!M316+[2]ПС!M316+[2]ЛИЦ!M316+'[2]1'!M316+'[2]2'!M316+'[2]3'!M316</f>
        <v>0</v>
      </c>
      <c r="N316" s="35">
        <f>[2]ОП!N316+[2]МТТ!N316+[2]ПС!N316+[2]ЛИЦ!N316+'[2]1'!N316+'[2]2'!N316+'[2]3'!N316</f>
        <v>0</v>
      </c>
      <c r="O316" s="35">
        <f>[2]ОП!O316+[2]МТТ!O316+[2]ПС!O316+[2]ЛИЦ!O316+'[2]1'!O316+'[2]2'!O316+'[2]3'!O316</f>
        <v>0</v>
      </c>
      <c r="P316" s="35">
        <f>[2]ОП!P316+[2]МТТ!P316+[2]ПС!P316+[2]ЛИЦ!P316+'[2]1'!P316+'[2]2'!P316+'[2]3'!P316</f>
        <v>0</v>
      </c>
      <c r="Q316" s="35">
        <f>[2]ОП!Q316+[2]МТТ!Q316+[2]ПС!Q316+[2]ЛИЦ!Q316+'[2]1'!Q316+'[2]2'!Q316+'[2]3'!Q316</f>
        <v>0</v>
      </c>
      <c r="R316" s="35">
        <f>[2]ОП!R316+[2]МТТ!R316+[2]ПС!R316+[2]ЛИЦ!R316+'[2]1'!R316+'[2]2'!R316+'[2]3'!R316</f>
        <v>0</v>
      </c>
      <c r="S316" s="35">
        <f>[2]ОП!S316+[2]МТТ!S316+[2]ПС!S316+[2]ЛИЦ!S316+'[2]1'!S316+'[2]2'!S316+'[2]3'!S316</f>
        <v>0</v>
      </c>
      <c r="T316" s="35">
        <f>[2]ОП!T316+[2]МТТ!T316+[2]ПС!T316+[2]ЛИЦ!T316+'[2]1'!T316+'[2]2'!T316+'[2]3'!T316</f>
        <v>0</v>
      </c>
      <c r="U316" s="35">
        <f>[2]ОП!U316+[2]МТТ!U316+[2]ПС!U316+[2]ЛИЦ!U316+'[2]1'!U316+'[2]2'!U316+'[2]3'!U316</f>
        <v>0</v>
      </c>
      <c r="V316" s="35">
        <f>[2]ОП!V316+[2]МТТ!V316+[2]ПС!V316+[2]ЛИЦ!V316+'[2]1'!V316+'[2]2'!V316+'[2]3'!V316</f>
        <v>0</v>
      </c>
      <c r="W316" s="35">
        <f>[2]ОП!W316+[2]МТТ!W316+[2]ПС!W316+[2]ЛИЦ!W316+'[2]1'!W316+'[2]2'!W316+'[2]3'!W316</f>
        <v>0</v>
      </c>
    </row>
    <row r="317" spans="1:23" ht="24.75" thickBot="1" x14ac:dyDescent="0.3">
      <c r="A317" s="39" t="s">
        <v>492</v>
      </c>
      <c r="B317" s="16" t="s">
        <v>493</v>
      </c>
      <c r="C317" s="35">
        <f>[2]ОП!C317+[2]МТТ!C317+[2]ПС!C317+[2]ЛИЦ!C317+'[2]1'!C317+'[2]2'!C317+'[2]3'!C317</f>
        <v>34442</v>
      </c>
      <c r="D317" s="35">
        <f>[2]ОП!D317+[2]МТТ!D317+[2]ПС!D317+[2]ЛИЦ!D317+'[2]1'!D317+'[2]2'!D317+'[2]3'!D317</f>
        <v>2698</v>
      </c>
      <c r="E317" s="35">
        <f>[2]ОП!E317+[2]МТТ!E317+[2]ПС!E317+[2]ЛИЦ!E317+'[2]1'!E317+'[2]2'!E317+'[2]3'!E317</f>
        <v>3392</v>
      </c>
      <c r="F317" s="35">
        <f>[2]ОП!F317+[2]МТТ!F317+[2]ПС!F317+[2]ЛИЦ!F317+'[2]1'!F317+'[2]2'!F317+'[2]3'!F317</f>
        <v>27166</v>
      </c>
      <c r="G317" s="35">
        <f>[2]ОП!G317+[2]МТТ!G317+[2]ПС!G317+[2]ЛИЦ!G317+'[2]1'!G317+'[2]2'!G317+'[2]3'!G317</f>
        <v>374</v>
      </c>
      <c r="H317" s="35">
        <f>[2]ОП!H317+[2]МТТ!H317+[2]ПС!H317+[2]ЛИЦ!H317+'[2]1'!H317+'[2]2'!H317+'[2]3'!H317</f>
        <v>0</v>
      </c>
      <c r="I317" s="35">
        <f>[2]ОП!I317+[2]МТТ!I317+[2]ПС!I317+[2]ЛИЦ!I317+'[2]1'!I317+'[2]2'!I317+'[2]3'!I317</f>
        <v>1</v>
      </c>
      <c r="J317" s="35">
        <f>[2]ОП!J317+[2]МТТ!J317+[2]ПС!J317+[2]ЛИЦ!J317+'[2]1'!J317+'[2]2'!J317+'[2]3'!J317</f>
        <v>0</v>
      </c>
      <c r="K317" s="35">
        <f>[2]ОП!K317+[2]МТТ!K317+[2]ПС!K317+[2]ЛИЦ!K317+'[2]1'!K317+'[2]2'!K317+'[2]3'!K317</f>
        <v>3500</v>
      </c>
      <c r="L317" s="35">
        <f>[2]ОП!L317+[2]МТТ!L317+[2]ПС!L317+[2]ЛИЦ!L317+'[2]1'!L317+'[2]2'!L317+'[2]3'!L317</f>
        <v>0</v>
      </c>
      <c r="M317" s="35">
        <f>[2]ОП!M317+[2]МТТ!M317+[2]ПС!M317+[2]ЛИЦ!M317+'[2]1'!M317+'[2]2'!M317+'[2]3'!M317</f>
        <v>0</v>
      </c>
      <c r="N317" s="35">
        <f>[2]ОП!N317+[2]МТТ!N317+[2]ПС!N317+[2]ЛИЦ!N317+'[2]1'!N317+'[2]2'!N317+'[2]3'!N317</f>
        <v>18</v>
      </c>
      <c r="O317" s="35">
        <f>[2]ОП!O317+[2]МТТ!O317+[2]ПС!O317+[2]ЛИЦ!O317+'[2]1'!O317+'[2]2'!O317+'[2]3'!O317</f>
        <v>4939</v>
      </c>
      <c r="P317" s="35">
        <f>[2]ОП!P317+[2]МТТ!P317+[2]ПС!P317+[2]ЛИЦ!P317+'[2]1'!P317+'[2]2'!P317+'[2]3'!P317</f>
        <v>679</v>
      </c>
      <c r="Q317" s="35">
        <f>[2]ОП!Q317+[2]МТТ!Q317+[2]ПС!Q317+[2]ЛИЦ!Q317+'[2]1'!Q317+'[2]2'!Q317+'[2]3'!Q317</f>
        <v>871</v>
      </c>
      <c r="R317" s="35">
        <f>[2]ОП!R317+[2]МТТ!R317+[2]ПС!R317+[2]ЛИЦ!R317+'[2]1'!R317+'[2]2'!R317+'[2]3'!R317</f>
        <v>15984</v>
      </c>
      <c r="S317" s="35">
        <v>215</v>
      </c>
      <c r="T317" s="35">
        <f>[2]ОП!T317+[2]МТТ!T317+[2]ПС!T317+[2]ЛИЦ!T317+'[2]1'!T317+'[2]2'!T317+'[2]3'!T317</f>
        <v>47</v>
      </c>
      <c r="U317" s="35">
        <f>[2]ОП!U317+[2]МТТ!U317+[2]ПС!U317+[2]ЛИЦ!U317+'[2]1'!U317+'[2]2'!U317+'[2]3'!U317</f>
        <v>6688</v>
      </c>
      <c r="V317" s="35">
        <f>[2]ОП!V317+[2]МТТ!V317+[2]ПС!V317+[2]ЛИЦ!V317+'[2]1'!V317+'[2]2'!V317+'[2]3'!V317</f>
        <v>1500</v>
      </c>
      <c r="W317" s="35">
        <f>[2]ОП!W317+[2]МТТ!W317+[2]ПС!W317+[2]ЛИЦ!W317+'[2]1'!W317+'[2]2'!W317+'[2]3'!W317</f>
        <v>0</v>
      </c>
    </row>
    <row r="318" spans="1:23" ht="72" x14ac:dyDescent="0.25">
      <c r="A318" s="198" t="s">
        <v>494</v>
      </c>
      <c r="B318" s="23" t="s">
        <v>495</v>
      </c>
      <c r="C318" s="226">
        <f>SUM(C320:C323)</f>
        <v>0</v>
      </c>
      <c r="D318" s="226">
        <f>SUM(D320:D323)</f>
        <v>0</v>
      </c>
      <c r="E318" s="226">
        <f t="shared" ref="E318:G318" si="46">SUM(E320:E323)</f>
        <v>0</v>
      </c>
      <c r="F318" s="226">
        <f t="shared" si="46"/>
        <v>0</v>
      </c>
      <c r="G318" s="226">
        <f t="shared" si="46"/>
        <v>0</v>
      </c>
      <c r="H318" s="226">
        <f>SUM(H320:H323)</f>
        <v>0</v>
      </c>
      <c r="I318" s="226">
        <f>SUM(I320:I323)</f>
        <v>0</v>
      </c>
      <c r="J318" s="226">
        <f t="shared" ref="J318" si="47">SUM(J320:J323)</f>
        <v>0</v>
      </c>
      <c r="K318" s="226">
        <f>SUM(K320:K323)</f>
        <v>0</v>
      </c>
      <c r="L318" s="226">
        <f>SUM(L320:L323)</f>
        <v>0</v>
      </c>
      <c r="M318" s="226">
        <f>SUM(M320:M323)</f>
        <v>0</v>
      </c>
      <c r="N318" s="226">
        <f>SUM(N320:N323)</f>
        <v>0</v>
      </c>
      <c r="O318" s="226">
        <f>SUM(O320:O323)</f>
        <v>0</v>
      </c>
      <c r="P318" s="226">
        <f t="shared" ref="P318:W318" si="48">SUM(P320:P323)</f>
        <v>0</v>
      </c>
      <c r="Q318" s="226">
        <f t="shared" si="48"/>
        <v>0</v>
      </c>
      <c r="R318" s="226">
        <f t="shared" si="48"/>
        <v>0</v>
      </c>
      <c r="S318" s="226">
        <f t="shared" si="48"/>
        <v>0</v>
      </c>
      <c r="T318" s="226">
        <f t="shared" si="48"/>
        <v>0</v>
      </c>
      <c r="U318" s="226">
        <f t="shared" si="48"/>
        <v>0</v>
      </c>
      <c r="V318" s="226">
        <f t="shared" si="48"/>
        <v>0</v>
      </c>
      <c r="W318" s="226">
        <f t="shared" si="48"/>
        <v>0</v>
      </c>
    </row>
    <row r="319" spans="1:23" ht="36.75" thickBot="1" x14ac:dyDescent="0.3">
      <c r="A319" s="199"/>
      <c r="B319" s="16" t="s">
        <v>496</v>
      </c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</row>
    <row r="320" spans="1:23" ht="24.75" thickBot="1" x14ac:dyDescent="0.3">
      <c r="A320" s="41" t="s">
        <v>497</v>
      </c>
      <c r="B320" s="19" t="s">
        <v>498</v>
      </c>
      <c r="C320" s="34">
        <f>[2]ОП!C320+[2]МТТ!C320+[2]ПС!C320+[2]ЛИЦ!C320+'[2]1'!C320+'[2]2'!C320+'[2]3'!C320</f>
        <v>0</v>
      </c>
      <c r="D320" s="34">
        <f>[2]ОП!D320+[2]МТТ!D320+[2]ПС!D320+[2]ЛИЦ!D320+'[2]1'!D320+'[2]2'!D320+'[2]3'!D320</f>
        <v>0</v>
      </c>
      <c r="E320" s="34">
        <f>[2]ОП!E320+[2]МТТ!E320+[2]ПС!E320+[2]ЛИЦ!E320+'[2]1'!E320+'[2]2'!E320+'[2]3'!E320</f>
        <v>0</v>
      </c>
      <c r="F320" s="34">
        <f>[2]ОП!F320+[2]МТТ!F320+[2]ПС!F320+[2]ЛИЦ!F320+'[2]1'!F320+'[2]2'!F320+'[2]3'!F320</f>
        <v>0</v>
      </c>
      <c r="G320" s="34">
        <f>[2]ОП!G320+[2]МТТ!G320+[2]ПС!G320+[2]ЛИЦ!G320+'[2]1'!G320+'[2]2'!G320+'[2]3'!G320</f>
        <v>0</v>
      </c>
      <c r="H320" s="34">
        <f>[2]ОП!H320+[2]МТТ!H320+[2]ПС!H320+[2]ЛИЦ!H320+'[2]1'!H320+'[2]2'!H320+'[2]3'!H320</f>
        <v>0</v>
      </c>
      <c r="I320" s="34">
        <f>[2]ОП!I320+[2]МТТ!I320+[2]ПС!I320+[2]ЛИЦ!I320+'[2]1'!I320+'[2]2'!I320+'[2]3'!I320</f>
        <v>0</v>
      </c>
      <c r="J320" s="34">
        <f>[2]ОП!J320+[2]МТТ!J320+[2]ПС!J320+[2]ЛИЦ!J320+'[2]1'!J320+'[2]2'!J320+'[2]3'!J320</f>
        <v>0</v>
      </c>
      <c r="K320" s="34">
        <f>[2]ОП!K320+[2]МТТ!K320+[2]ПС!K320+[2]ЛИЦ!K320+'[2]1'!K320+'[2]2'!K320+'[2]3'!K320</f>
        <v>0</v>
      </c>
      <c r="L320" s="34">
        <f>[2]ОП!L320+[2]МТТ!L320+[2]ПС!L320+[2]ЛИЦ!L320+'[2]1'!L320+'[2]2'!L320+'[2]3'!L320</f>
        <v>0</v>
      </c>
      <c r="M320" s="34">
        <f>[2]ОП!M320+[2]МТТ!M320+[2]ПС!M320+[2]ЛИЦ!M320+'[2]1'!M320+'[2]2'!M320+'[2]3'!M320</f>
        <v>0</v>
      </c>
      <c r="N320" s="34">
        <f>[2]ОП!N320+[2]МТТ!N320+[2]ПС!N320+[2]ЛИЦ!N320+'[2]1'!N320+'[2]2'!N320+'[2]3'!N320</f>
        <v>0</v>
      </c>
      <c r="O320" s="34">
        <f>[2]ОП!O320+[2]МТТ!O320+[2]ПС!O320+[2]ЛИЦ!O320+'[2]1'!O320+'[2]2'!O320+'[2]3'!O320</f>
        <v>0</v>
      </c>
      <c r="P320" s="34">
        <f>[2]ОП!P320+[2]МТТ!P320+[2]ПС!P320+[2]ЛИЦ!P320+'[2]1'!P320+'[2]2'!P320+'[2]3'!P320</f>
        <v>0</v>
      </c>
      <c r="Q320" s="34">
        <f>[2]ОП!Q320+[2]МТТ!Q320+[2]ПС!Q320+[2]ЛИЦ!Q320+'[2]1'!Q320+'[2]2'!Q320+'[2]3'!Q320</f>
        <v>0</v>
      </c>
      <c r="R320" s="34">
        <f>[2]ОП!R320+[2]МТТ!R320+[2]ПС!R320+[2]ЛИЦ!R320+'[2]1'!R320+'[2]2'!R320+'[2]3'!R320</f>
        <v>0</v>
      </c>
      <c r="S320" s="34">
        <f>[2]ОП!S320+[2]МТТ!S320+[2]ПС!S320+[2]ЛИЦ!S320+'[2]1'!S320+'[2]2'!S320+'[2]3'!S320</f>
        <v>0</v>
      </c>
      <c r="T320" s="34">
        <f>[2]ОП!T320+[2]МТТ!T320+[2]ПС!T320+[2]ЛИЦ!T320+'[2]1'!T320+'[2]2'!T320+'[2]3'!T320</f>
        <v>0</v>
      </c>
      <c r="U320" s="34">
        <f>[2]ОП!U320+[2]МТТ!U320+[2]ПС!U320+[2]ЛИЦ!U320+'[2]1'!U320+'[2]2'!U320+'[2]3'!U320</f>
        <v>0</v>
      </c>
      <c r="V320" s="34">
        <f>[2]ОП!V320+[2]МТТ!V320+[2]ПС!V320+[2]ЛИЦ!V320+'[2]1'!V320+'[2]2'!V320+'[2]3'!V320</f>
        <v>0</v>
      </c>
      <c r="W320" s="34">
        <f>[2]ОП!W320+[2]МТТ!W320+[2]ПС!W320+[2]ЛИЦ!W320+'[2]1'!W320+'[2]2'!W320+'[2]3'!W320</f>
        <v>0</v>
      </c>
    </row>
    <row r="321" spans="1:23" ht="24.75" thickBot="1" x14ac:dyDescent="0.3">
      <c r="A321" s="41" t="s">
        <v>499</v>
      </c>
      <c r="B321" s="19" t="s">
        <v>500</v>
      </c>
      <c r="C321" s="34">
        <f>[2]ОП!C321+[2]МТТ!C321+[2]ПС!C321+[2]ЛИЦ!C321+'[2]1'!C321+'[2]2'!C321+'[2]3'!C321</f>
        <v>0</v>
      </c>
      <c r="D321" s="34">
        <f>[2]ОП!D321+[2]МТТ!D321+[2]ПС!D321+[2]ЛИЦ!D321+'[2]1'!D321+'[2]2'!D321+'[2]3'!D321</f>
        <v>0</v>
      </c>
      <c r="E321" s="34">
        <f>[2]ОП!E321+[2]МТТ!E321+[2]ПС!E321+[2]ЛИЦ!E321+'[2]1'!E321+'[2]2'!E321+'[2]3'!E321</f>
        <v>0</v>
      </c>
      <c r="F321" s="34">
        <f>[2]ОП!F321+[2]МТТ!F321+[2]ПС!F321+[2]ЛИЦ!F321+'[2]1'!F321+'[2]2'!F321+'[2]3'!F321</f>
        <v>0</v>
      </c>
      <c r="G321" s="34">
        <f>[2]ОП!G321+[2]МТТ!G321+[2]ПС!G321+[2]ЛИЦ!G321+'[2]1'!G321+'[2]2'!G321+'[2]3'!G321</f>
        <v>0</v>
      </c>
      <c r="H321" s="34">
        <f>[2]ОП!H321+[2]МТТ!H321+[2]ПС!H321+[2]ЛИЦ!H321+'[2]1'!H321+'[2]2'!H321+'[2]3'!H321</f>
        <v>0</v>
      </c>
      <c r="I321" s="34">
        <f>[2]ОП!I321+[2]МТТ!I321+[2]ПС!I321+[2]ЛИЦ!I321+'[2]1'!I321+'[2]2'!I321+'[2]3'!I321</f>
        <v>0</v>
      </c>
      <c r="J321" s="34">
        <f>[2]ОП!J321+[2]МТТ!J321+[2]ПС!J321+[2]ЛИЦ!J321+'[2]1'!J321+'[2]2'!J321+'[2]3'!J321</f>
        <v>0</v>
      </c>
      <c r="K321" s="34">
        <f>[2]ОП!K321+[2]МТТ!K321+[2]ПС!K321+[2]ЛИЦ!K321+'[2]1'!K321+'[2]2'!K321+'[2]3'!K321</f>
        <v>0</v>
      </c>
      <c r="L321" s="34">
        <f>[2]ОП!L321+[2]МТТ!L321+[2]ПС!L321+[2]ЛИЦ!L321+'[2]1'!L321+'[2]2'!L321+'[2]3'!L321</f>
        <v>0</v>
      </c>
      <c r="M321" s="34">
        <f>[2]ОП!M321+[2]МТТ!M321+[2]ПС!M321+[2]ЛИЦ!M321+'[2]1'!M321+'[2]2'!M321+'[2]3'!M321</f>
        <v>0</v>
      </c>
      <c r="N321" s="34">
        <f>[2]ОП!N321+[2]МТТ!N321+[2]ПС!N321+[2]ЛИЦ!N321+'[2]1'!N321+'[2]2'!N321+'[2]3'!N321</f>
        <v>0</v>
      </c>
      <c r="O321" s="34">
        <f>[2]ОП!O321+[2]МТТ!O321+[2]ПС!O321+[2]ЛИЦ!O321+'[2]1'!O321+'[2]2'!O321+'[2]3'!O321</f>
        <v>0</v>
      </c>
      <c r="P321" s="34">
        <f>[2]ОП!P321+[2]МТТ!P321+[2]ПС!P321+[2]ЛИЦ!P321+'[2]1'!P321+'[2]2'!P321+'[2]3'!P321</f>
        <v>0</v>
      </c>
      <c r="Q321" s="34">
        <f>[2]ОП!Q321+[2]МТТ!Q321+[2]ПС!Q321+[2]ЛИЦ!Q321+'[2]1'!Q321+'[2]2'!Q321+'[2]3'!Q321</f>
        <v>0</v>
      </c>
      <c r="R321" s="34">
        <f>[2]ОП!R321+[2]МТТ!R321+[2]ПС!R321+[2]ЛИЦ!R321+'[2]1'!R321+'[2]2'!R321+'[2]3'!R321</f>
        <v>0</v>
      </c>
      <c r="S321" s="34">
        <f>[2]ОП!S321+[2]МТТ!S321+[2]ПС!S321+[2]ЛИЦ!S321+'[2]1'!S321+'[2]2'!S321+'[2]3'!S321</f>
        <v>0</v>
      </c>
      <c r="T321" s="34">
        <f>[2]ОП!T321+[2]МТТ!T321+[2]ПС!T321+[2]ЛИЦ!T321+'[2]1'!T321+'[2]2'!T321+'[2]3'!T321</f>
        <v>0</v>
      </c>
      <c r="U321" s="34">
        <f>[2]ОП!U321+[2]МТТ!U321+[2]ПС!U321+[2]ЛИЦ!U321+'[2]1'!U321+'[2]2'!U321+'[2]3'!U321</f>
        <v>0</v>
      </c>
      <c r="V321" s="34">
        <f>[2]ОП!V321+[2]МТТ!V321+[2]ПС!V321+[2]ЛИЦ!V321+'[2]1'!V321+'[2]2'!V321+'[2]3'!V321</f>
        <v>0</v>
      </c>
      <c r="W321" s="34">
        <f>[2]ОП!W321+[2]МТТ!W321+[2]ПС!W321+[2]ЛИЦ!W321+'[2]1'!W321+'[2]2'!W321+'[2]3'!W321</f>
        <v>0</v>
      </c>
    </row>
    <row r="322" spans="1:23" ht="36.75" thickBot="1" x14ac:dyDescent="0.3">
      <c r="A322" s="41" t="s">
        <v>501</v>
      </c>
      <c r="B322" s="19" t="s">
        <v>502</v>
      </c>
      <c r="C322" s="34">
        <f>[2]ОП!C322+[2]МТТ!C322+[2]ПС!C322+[2]ЛИЦ!C322+'[2]1'!C322+'[2]2'!C322+'[2]3'!C322</f>
        <v>0</v>
      </c>
      <c r="D322" s="34">
        <f>[2]ОП!D322+[2]МТТ!D322+[2]ПС!D322+[2]ЛИЦ!D322+'[2]1'!D322+'[2]2'!D322+'[2]3'!D322</f>
        <v>0</v>
      </c>
      <c r="E322" s="34">
        <f>[2]ОП!E322+[2]МТТ!E322+[2]ПС!E322+[2]ЛИЦ!E322+'[2]1'!E322+'[2]2'!E322+'[2]3'!E322</f>
        <v>0</v>
      </c>
      <c r="F322" s="34">
        <f>[2]ОП!F322+[2]МТТ!F322+[2]ПС!F322+[2]ЛИЦ!F322+'[2]1'!F322+'[2]2'!F322+'[2]3'!F322</f>
        <v>0</v>
      </c>
      <c r="G322" s="34">
        <f>[2]ОП!G322+[2]МТТ!G322+[2]ПС!G322+[2]ЛИЦ!G322+'[2]1'!G322+'[2]2'!G322+'[2]3'!G322</f>
        <v>0</v>
      </c>
      <c r="H322" s="34">
        <f>[2]ОП!H322+[2]МТТ!H322+[2]ПС!H322+[2]ЛИЦ!H322+'[2]1'!H322+'[2]2'!H322+'[2]3'!H322</f>
        <v>0</v>
      </c>
      <c r="I322" s="34">
        <f>[2]ОП!I322+[2]МТТ!I322+[2]ПС!I322+[2]ЛИЦ!I322+'[2]1'!I322+'[2]2'!I322+'[2]3'!I322</f>
        <v>0</v>
      </c>
      <c r="J322" s="34">
        <f>[2]ОП!J322+[2]МТТ!J322+[2]ПС!J322+[2]ЛИЦ!J322+'[2]1'!J322+'[2]2'!J322+'[2]3'!J322</f>
        <v>0</v>
      </c>
      <c r="K322" s="34">
        <f>[2]ОП!K322+[2]МТТ!K322+[2]ПС!K322+[2]ЛИЦ!K322+'[2]1'!K322+'[2]2'!K322+'[2]3'!K322</f>
        <v>0</v>
      </c>
      <c r="L322" s="34">
        <f>[2]ОП!L322+[2]МТТ!L322+[2]ПС!L322+[2]ЛИЦ!L322+'[2]1'!L322+'[2]2'!L322+'[2]3'!L322</f>
        <v>0</v>
      </c>
      <c r="M322" s="34">
        <f>[2]ОП!M322+[2]МТТ!M322+[2]ПС!M322+[2]ЛИЦ!M322+'[2]1'!M322+'[2]2'!M322+'[2]3'!M322</f>
        <v>0</v>
      </c>
      <c r="N322" s="34">
        <f>[2]ОП!N322+[2]МТТ!N322+[2]ПС!N322+[2]ЛИЦ!N322+'[2]1'!N322+'[2]2'!N322+'[2]3'!N322</f>
        <v>0</v>
      </c>
      <c r="O322" s="34">
        <f>[2]ОП!O322+[2]МТТ!O322+[2]ПС!O322+[2]ЛИЦ!O322+'[2]1'!O322+'[2]2'!O322+'[2]3'!O322</f>
        <v>0</v>
      </c>
      <c r="P322" s="34">
        <f>[2]ОП!P322+[2]МТТ!P322+[2]ПС!P322+[2]ЛИЦ!P322+'[2]1'!P322+'[2]2'!P322+'[2]3'!P322</f>
        <v>0</v>
      </c>
      <c r="Q322" s="34">
        <f>[2]ОП!Q322+[2]МТТ!Q322+[2]ПС!Q322+[2]ЛИЦ!Q322+'[2]1'!Q322+'[2]2'!Q322+'[2]3'!Q322</f>
        <v>0</v>
      </c>
      <c r="R322" s="34">
        <f>[2]ОП!R322+[2]МТТ!R322+[2]ПС!R322+[2]ЛИЦ!R322+'[2]1'!R322+'[2]2'!R322+'[2]3'!R322</f>
        <v>0</v>
      </c>
      <c r="S322" s="34">
        <f>[2]ОП!S322+[2]МТТ!S322+[2]ПС!S322+[2]ЛИЦ!S322+'[2]1'!S322+'[2]2'!S322+'[2]3'!S322</f>
        <v>0</v>
      </c>
      <c r="T322" s="34">
        <f>[2]ОП!T322+[2]МТТ!T322+[2]ПС!T322+[2]ЛИЦ!T322+'[2]1'!T322+'[2]2'!T322+'[2]3'!T322</f>
        <v>0</v>
      </c>
      <c r="U322" s="34">
        <f>[2]ОП!U322+[2]МТТ!U322+[2]ПС!U322+[2]ЛИЦ!U322+'[2]1'!U322+'[2]2'!U322+'[2]3'!U322</f>
        <v>0</v>
      </c>
      <c r="V322" s="34">
        <f>[2]ОП!V322+[2]МТТ!V322+[2]ПС!V322+[2]ЛИЦ!V322+'[2]1'!V322+'[2]2'!V322+'[2]3'!V322</f>
        <v>0</v>
      </c>
      <c r="W322" s="34">
        <f>[2]ОП!W322+[2]МТТ!W322+[2]ПС!W322+[2]ЛИЦ!W322+'[2]1'!W322+'[2]2'!W322+'[2]3'!W322</f>
        <v>0</v>
      </c>
    </row>
    <row r="323" spans="1:23" ht="24.75" thickBot="1" x14ac:dyDescent="0.3">
      <c r="A323" s="41" t="s">
        <v>503</v>
      </c>
      <c r="B323" s="19" t="s">
        <v>504</v>
      </c>
      <c r="C323" s="34">
        <f>[2]ОП!C323+[2]МТТ!C323+[2]ПС!C323+[2]ЛИЦ!C323+'[2]1'!C323+'[2]2'!C323+'[2]3'!C323</f>
        <v>0</v>
      </c>
      <c r="D323" s="34">
        <f>[2]ОП!D323+[2]МТТ!D323+[2]ПС!D323+[2]ЛИЦ!D323+'[2]1'!D323+'[2]2'!D323+'[2]3'!D323</f>
        <v>0</v>
      </c>
      <c r="E323" s="34">
        <f>[2]ОП!E323+[2]МТТ!E323+[2]ПС!E323+[2]ЛИЦ!E323+'[2]1'!E323+'[2]2'!E323+'[2]3'!E323</f>
        <v>0</v>
      </c>
      <c r="F323" s="34">
        <f>[2]ОП!F323+[2]МТТ!F323+[2]ПС!F323+[2]ЛИЦ!F323+'[2]1'!F323+'[2]2'!F323+'[2]3'!F323</f>
        <v>0</v>
      </c>
      <c r="G323" s="34">
        <f>[2]ОП!G323+[2]МТТ!G323+[2]ПС!G323+[2]ЛИЦ!G323+'[2]1'!G323+'[2]2'!G323+'[2]3'!G323</f>
        <v>0</v>
      </c>
      <c r="H323" s="34">
        <f>[2]ОП!H323+[2]МТТ!H323+[2]ПС!H323+[2]ЛИЦ!H323+'[2]1'!H323+'[2]2'!H323+'[2]3'!H323</f>
        <v>0</v>
      </c>
      <c r="I323" s="34">
        <f>[2]ОП!I323+[2]МТТ!I323+[2]ПС!I323+[2]ЛИЦ!I323+'[2]1'!I323+'[2]2'!I323+'[2]3'!I323</f>
        <v>0</v>
      </c>
      <c r="J323" s="34">
        <f>[2]ОП!J323+[2]МТТ!J323+[2]ПС!J323+[2]ЛИЦ!J323+'[2]1'!J323+'[2]2'!J323+'[2]3'!J323</f>
        <v>0</v>
      </c>
      <c r="K323" s="34">
        <f>[2]ОП!K323+[2]МТТ!K323+[2]ПС!K323+[2]ЛИЦ!K323+'[2]1'!K323+'[2]2'!K323+'[2]3'!K323</f>
        <v>0</v>
      </c>
      <c r="L323" s="34">
        <f>[2]ОП!L323+[2]МТТ!L323+[2]ПС!L323+[2]ЛИЦ!L323+'[2]1'!L323+'[2]2'!L323+'[2]3'!L323</f>
        <v>0</v>
      </c>
      <c r="M323" s="34">
        <f>[2]ОП!M323+[2]МТТ!M323+[2]ПС!M323+[2]ЛИЦ!M323+'[2]1'!M323+'[2]2'!M323+'[2]3'!M323</f>
        <v>0</v>
      </c>
      <c r="N323" s="34">
        <f>[2]ОП!N323+[2]МТТ!N323+[2]ПС!N323+[2]ЛИЦ!N323+'[2]1'!N323+'[2]2'!N323+'[2]3'!N323</f>
        <v>0</v>
      </c>
      <c r="O323" s="34">
        <f>[2]ОП!O323+[2]МТТ!O323+[2]ПС!O323+[2]ЛИЦ!O323+'[2]1'!O323+'[2]2'!O323+'[2]3'!O323</f>
        <v>0</v>
      </c>
      <c r="P323" s="34">
        <f>[2]ОП!P323+[2]МТТ!P323+[2]ПС!P323+[2]ЛИЦ!P323+'[2]1'!P323+'[2]2'!P323+'[2]3'!P323</f>
        <v>0</v>
      </c>
      <c r="Q323" s="34">
        <f>[2]ОП!Q323+[2]МТТ!Q323+[2]ПС!Q323+[2]ЛИЦ!Q323+'[2]1'!Q323+'[2]2'!Q323+'[2]3'!Q323</f>
        <v>0</v>
      </c>
      <c r="R323" s="34">
        <f>[2]ОП!R323+[2]МТТ!R323+[2]ПС!R323+[2]ЛИЦ!R323+'[2]1'!R323+'[2]2'!R323+'[2]3'!R323</f>
        <v>0</v>
      </c>
      <c r="S323" s="34">
        <f>[2]ОП!S323+[2]МТТ!S323+[2]ПС!S323+[2]ЛИЦ!S323+'[2]1'!S323+'[2]2'!S323+'[2]3'!S323</f>
        <v>0</v>
      </c>
      <c r="T323" s="34">
        <f>[2]ОП!T323+[2]МТТ!T323+[2]ПС!T323+[2]ЛИЦ!T323+'[2]1'!T323+'[2]2'!T323+'[2]3'!T323</f>
        <v>0</v>
      </c>
      <c r="U323" s="34">
        <f>[2]ОП!U323+[2]МТТ!U323+[2]ПС!U323+[2]ЛИЦ!U323+'[2]1'!U323+'[2]2'!U323+'[2]3'!U323</f>
        <v>0</v>
      </c>
      <c r="V323" s="34">
        <f>[2]ОП!V323+[2]МТТ!V323+[2]ПС!V323+[2]ЛИЦ!V323+'[2]1'!V323+'[2]2'!V323+'[2]3'!V323</f>
        <v>0</v>
      </c>
      <c r="W323" s="34">
        <f>[2]ОП!W323+[2]МТТ!W323+[2]ПС!W323+[2]ЛИЦ!W323+'[2]1'!W323+'[2]2'!W323+'[2]3'!W323</f>
        <v>0</v>
      </c>
    </row>
    <row r="324" spans="1:23" ht="36.75" thickBot="1" x14ac:dyDescent="0.3">
      <c r="A324" s="38" t="s">
        <v>505</v>
      </c>
      <c r="B324" s="16" t="s">
        <v>506</v>
      </c>
      <c r="C324" s="185">
        <v>2434</v>
      </c>
      <c r="D324" s="185">
        <v>6</v>
      </c>
      <c r="E324" s="185">
        <v>406</v>
      </c>
      <c r="F324" s="185">
        <v>1506</v>
      </c>
      <c r="G324" s="185">
        <v>516</v>
      </c>
      <c r="H324" s="36">
        <f>[2]ОП!H324+[2]МТТ!H324+[2]ПС!H324+[2]ЛИЦ!H324+'[2]1'!H324+'[2]2'!H324+'[2]3'!H324</f>
        <v>0</v>
      </c>
      <c r="I324" s="36">
        <f>[2]ОП!I324+[2]МТТ!I324+[2]ПС!I324+[2]ЛИЦ!I324+'[2]1'!I324+'[2]2'!I324+'[2]3'!I324</f>
        <v>4</v>
      </c>
      <c r="J324" s="36">
        <f>[2]ОП!J324+[2]МТТ!J324+[2]ПС!J324+[2]ЛИЦ!J324+'[2]1'!J324+'[2]2'!J324+'[2]3'!J324</f>
        <v>0</v>
      </c>
      <c r="K324" s="36">
        <f>[2]ОП!K324+[2]МТТ!K324+[2]ПС!K324+[2]ЛИЦ!K324+'[2]1'!K324+'[2]2'!K324+'[2]3'!K324</f>
        <v>19</v>
      </c>
      <c r="L324" s="36">
        <f>[2]ОП!L324+[2]МТТ!L324+[2]ПС!L324+[2]ЛИЦ!L324+'[2]1'!L324+'[2]2'!L324+'[2]3'!L324</f>
        <v>1</v>
      </c>
      <c r="M324" s="36">
        <f>[2]ОП!M324+[2]МТТ!M324+[2]ПС!M324+[2]ЛИЦ!M324+'[2]1'!M324+'[2]2'!M324+'[2]3'!M324</f>
        <v>3</v>
      </c>
      <c r="N324" s="36">
        <f>[2]ОП!N324+[2]МТТ!N324+[2]ПС!N324+[2]ЛИЦ!N324+'[2]1'!N324+'[2]2'!N324+'[2]3'!N324</f>
        <v>9</v>
      </c>
      <c r="O324" s="36">
        <f>[2]ОП!O324+[2]МТТ!O324+[2]ПС!O324+[2]ЛИЦ!O324+'[2]1'!O324+'[2]2'!O324+'[2]3'!O324</f>
        <v>108</v>
      </c>
      <c r="P324" s="36">
        <f>[2]ОП!P324+[2]МТТ!P324+[2]ПС!P324+[2]ЛИЦ!P324+'[2]1'!P324+'[2]2'!P324+'[2]3'!P324</f>
        <v>63</v>
      </c>
      <c r="Q324" s="36">
        <f>[2]ОП!Q324+[2]МТТ!Q324+[2]ПС!Q324+[2]ЛИЦ!Q324+'[2]1'!Q324+'[2]2'!Q324+'[2]3'!Q324</f>
        <v>38</v>
      </c>
      <c r="R324" s="36">
        <f>[2]ОП!R324+[2]МТТ!R324+[2]ПС!R324+[2]ЛИЦ!R324+'[2]1'!R324+'[2]2'!R324+'[2]3'!R324</f>
        <v>1998</v>
      </c>
      <c r="S324" s="36">
        <f>[2]ОП!S324+[2]МТТ!S324+[2]ПС!S324+[2]ЛИЦ!S324+'[2]1'!S324+'[2]2'!S324+'[2]3'!S324</f>
        <v>291</v>
      </c>
      <c r="T324" s="36">
        <f>[2]ОП!T324+[2]МТТ!T324+[2]ПС!T324+[2]ЛИЦ!T324+'[2]1'!T324+'[2]2'!T324+'[2]3'!T324</f>
        <v>55</v>
      </c>
      <c r="U324" s="36">
        <f>[2]ОП!U324+[2]МТТ!U324+[2]ПС!U324+[2]ЛИЦ!U324+'[2]1'!U324+'[2]2'!U324+'[2]3'!U324</f>
        <v>836</v>
      </c>
      <c r="V324" s="36">
        <f>[2]ОП!V324+[2]МТТ!V324+[2]ПС!V324+[2]ЛИЦ!V324+'[2]1'!V324+'[2]2'!V324+'[2]3'!V324</f>
        <v>407</v>
      </c>
      <c r="W324" s="36">
        <f>[2]ОП!W324+[2]МТТ!W324+[2]ПС!W324+[2]ЛИЦ!W324+'[2]1'!W324+'[2]2'!W324+'[2]3'!W324</f>
        <v>0</v>
      </c>
    </row>
    <row r="325" spans="1:23" ht="15.75" thickBot="1" x14ac:dyDescent="0.3">
      <c r="A325" s="38" t="s">
        <v>507</v>
      </c>
      <c r="B325" s="16" t="s">
        <v>508</v>
      </c>
      <c r="C325" s="36">
        <f>[2]ОП!C325+[2]МТТ!C325+[2]ПС!C325+[2]ЛИЦ!C325+'[2]1'!C325+'[2]2'!C325+'[2]3'!C325</f>
        <v>2</v>
      </c>
      <c r="D325" s="36">
        <f>[2]ОП!D325+[2]МТТ!D325+[2]ПС!D325+[2]ЛИЦ!D325+'[2]1'!D325+'[2]2'!D325+'[2]3'!D325</f>
        <v>1</v>
      </c>
      <c r="E325" s="36">
        <f>[2]ОП!E325+[2]МТТ!E325+[2]ПС!E325+[2]ЛИЦ!E325+'[2]1'!E325+'[2]2'!E325+'[2]3'!E325</f>
        <v>1</v>
      </c>
      <c r="F325" s="36">
        <f>[2]ОП!F325+[2]МТТ!F325+[2]ПС!F325+[2]ЛИЦ!F325+'[2]1'!F325+'[2]2'!F325+'[2]3'!F325</f>
        <v>0</v>
      </c>
      <c r="G325" s="36">
        <f>[2]ОП!G325+[2]МТТ!G325+[2]ПС!G325+[2]ЛИЦ!G325+'[2]1'!G325+'[2]2'!G325+'[2]3'!G325</f>
        <v>0</v>
      </c>
      <c r="H325" s="36">
        <f>[2]ОП!H325+[2]МТТ!H325+[2]ПС!H325+[2]ЛИЦ!H325+'[2]1'!H325+'[2]2'!H325+'[2]3'!H325</f>
        <v>0</v>
      </c>
      <c r="I325" s="36">
        <f>[2]ОП!I325+[2]МТТ!I325+[2]ПС!I325+[2]ЛИЦ!I325+'[2]1'!I325+'[2]2'!I325+'[2]3'!I325</f>
        <v>0</v>
      </c>
      <c r="J325" s="36">
        <f>[2]ОП!J325+[2]МТТ!J325+[2]ПС!J325+[2]ЛИЦ!J325+'[2]1'!J325+'[2]2'!J325+'[2]3'!J325</f>
        <v>0</v>
      </c>
      <c r="K325" s="36">
        <f>[2]ОП!K325+[2]МТТ!K325+[2]ПС!K325+[2]ЛИЦ!K325+'[2]1'!K325+'[2]2'!K325+'[2]3'!K325</f>
        <v>0</v>
      </c>
      <c r="L325" s="36">
        <f>[2]ОП!L325+[2]МТТ!L325+[2]ПС!L325+[2]ЛИЦ!L325+'[2]1'!L325+'[2]2'!L325+'[2]3'!L325</f>
        <v>0</v>
      </c>
      <c r="M325" s="36">
        <f>[2]ОП!M325+[2]МТТ!M325+[2]ПС!M325+[2]ЛИЦ!M325+'[2]1'!M325+'[2]2'!M325+'[2]3'!M325</f>
        <v>0</v>
      </c>
      <c r="N325" s="36">
        <f>[2]ОП!N325+[2]МТТ!N325+[2]ПС!N325+[2]ЛИЦ!N325+'[2]1'!N325+'[2]2'!N325+'[2]3'!N325</f>
        <v>0</v>
      </c>
      <c r="O325" s="36">
        <f>[2]ОП!O325+[2]МТТ!O325+[2]ПС!O325+[2]ЛИЦ!O325+'[2]1'!O325+'[2]2'!O325+'[2]3'!O325</f>
        <v>1</v>
      </c>
      <c r="P325" s="36">
        <f>[2]ОП!P325+[2]МТТ!P325+[2]ПС!P325+[2]ЛИЦ!P325+'[2]1'!P325+'[2]2'!P325+'[2]3'!P325</f>
        <v>0</v>
      </c>
      <c r="Q325" s="36">
        <f>[2]ОП!Q325+[2]МТТ!Q325+[2]ПС!Q325+[2]ЛИЦ!Q325+'[2]1'!Q325+'[2]2'!Q325+'[2]3'!Q325</f>
        <v>1</v>
      </c>
      <c r="R325" s="36">
        <f>[2]ОП!R325+[2]МТТ!R325+[2]ПС!R325+[2]ЛИЦ!R325+'[2]1'!R325+'[2]2'!R325+'[2]3'!R325</f>
        <v>0</v>
      </c>
      <c r="S325" s="36">
        <f>[2]ОП!S325+[2]МТТ!S325+[2]ПС!S325+[2]ЛИЦ!S325+'[2]1'!S325+'[2]2'!S325+'[2]3'!S325</f>
        <v>0</v>
      </c>
      <c r="T325" s="36">
        <f>[2]ОП!T325+[2]МТТ!T325+[2]ПС!T325+[2]ЛИЦ!T325+'[2]1'!T325+'[2]2'!T325+'[2]3'!T325</f>
        <v>0</v>
      </c>
      <c r="U325" s="36">
        <f>[2]ОП!U325+[2]МТТ!U325+[2]ПС!U325+[2]ЛИЦ!U325+'[2]1'!U325+'[2]2'!U325+'[2]3'!U325</f>
        <v>0</v>
      </c>
      <c r="V325" s="36">
        <f>[2]ОП!V325+[2]МТТ!V325+[2]ПС!V325+[2]ЛИЦ!V325+'[2]1'!V325+'[2]2'!V325+'[2]3'!V325</f>
        <v>0</v>
      </c>
      <c r="W325" s="36">
        <f>[2]ОП!W325+[2]МТТ!W325+[2]ПС!W325+[2]ЛИЦ!W325+'[2]1'!W325+'[2]2'!W325+'[2]3'!W325</f>
        <v>0</v>
      </c>
    </row>
    <row r="326" spans="1:23" ht="15.75" thickBot="1" x14ac:dyDescent="0.3">
      <c r="A326" s="41" t="s">
        <v>509</v>
      </c>
      <c r="B326" s="22" t="s">
        <v>510</v>
      </c>
      <c r="C326" s="34">
        <f>[2]ОП!C326+[2]МТТ!C326+[2]ПС!C326+[2]ЛИЦ!C326+'[2]1'!C326+'[2]2'!C326+'[2]3'!C326</f>
        <v>0</v>
      </c>
      <c r="D326" s="34">
        <f>[2]ОП!D326+[2]МТТ!D326+[2]ПС!D326+[2]ЛИЦ!D326+'[2]1'!D326+'[2]2'!D326+'[2]3'!D326</f>
        <v>0</v>
      </c>
      <c r="E326" s="34">
        <f>[2]ОП!E326+[2]МТТ!E326+[2]ПС!E326+[2]ЛИЦ!E326+'[2]1'!E326+'[2]2'!E326+'[2]3'!E326</f>
        <v>0</v>
      </c>
      <c r="F326" s="34">
        <f>[2]ОП!F326+[2]МТТ!F326+[2]ПС!F326+[2]ЛИЦ!F326+'[2]1'!F326+'[2]2'!F326+'[2]3'!F326</f>
        <v>0</v>
      </c>
      <c r="G326" s="34">
        <f>[2]ОП!G326+[2]МТТ!G326+[2]ПС!G326+[2]ЛИЦ!G326+'[2]1'!G326+'[2]2'!G326+'[2]3'!G326</f>
        <v>0</v>
      </c>
      <c r="H326" s="34">
        <f>[2]ОП!H326+[2]МТТ!H326+[2]ПС!H326+[2]ЛИЦ!H326+'[2]1'!H326+'[2]2'!H326+'[2]3'!H326</f>
        <v>0</v>
      </c>
      <c r="I326" s="34">
        <f>[2]ОП!I326+[2]МТТ!I326+[2]ПС!I326+[2]ЛИЦ!I326+'[2]1'!I326+'[2]2'!I326+'[2]3'!I326</f>
        <v>0</v>
      </c>
      <c r="J326" s="34">
        <f>[2]ОП!J326+[2]МТТ!J326+[2]ПС!J326+[2]ЛИЦ!J326+'[2]1'!J326+'[2]2'!J326+'[2]3'!J326</f>
        <v>0</v>
      </c>
      <c r="K326" s="34">
        <f>[2]ОП!K326+[2]МТТ!K326+[2]ПС!K326+[2]ЛИЦ!K326+'[2]1'!K326+'[2]2'!K326+'[2]3'!K326</f>
        <v>0</v>
      </c>
      <c r="L326" s="34">
        <f>[2]ОП!L326+[2]МТТ!L326+[2]ПС!L326+[2]ЛИЦ!L326+'[2]1'!L326+'[2]2'!L326+'[2]3'!L326</f>
        <v>0</v>
      </c>
      <c r="M326" s="34">
        <f>[2]ОП!M326+[2]МТТ!M326+[2]ПС!M326+[2]ЛИЦ!M326+'[2]1'!M326+'[2]2'!M326+'[2]3'!M326</f>
        <v>0</v>
      </c>
      <c r="N326" s="34">
        <f>[2]ОП!N326+[2]МТТ!N326+[2]ПС!N326+[2]ЛИЦ!N326+'[2]1'!N326+'[2]2'!N326+'[2]3'!N326</f>
        <v>0</v>
      </c>
      <c r="O326" s="34">
        <f>[2]ОП!O326+[2]МТТ!O326+[2]ПС!O326+[2]ЛИЦ!O326+'[2]1'!O326+'[2]2'!O326+'[2]3'!O326</f>
        <v>0</v>
      </c>
      <c r="P326" s="34">
        <f>[2]ОП!P326+[2]МТТ!P326+[2]ПС!P326+[2]ЛИЦ!P326+'[2]1'!P326+'[2]2'!P326+'[2]3'!P326</f>
        <v>0</v>
      </c>
      <c r="Q326" s="34">
        <f>[2]ОП!Q326+[2]МТТ!Q326+[2]ПС!Q326+[2]ЛИЦ!Q326+'[2]1'!Q326+'[2]2'!Q326+'[2]3'!Q326</f>
        <v>0</v>
      </c>
      <c r="R326" s="34">
        <f>[2]ОП!R326+[2]МТТ!R326+[2]ПС!R326+[2]ЛИЦ!R326+'[2]1'!R326+'[2]2'!R326+'[2]3'!R326</f>
        <v>0</v>
      </c>
      <c r="S326" s="34">
        <f>[2]ОП!S326+[2]МТТ!S326+[2]ПС!S326+[2]ЛИЦ!S326+'[2]1'!S326+'[2]2'!S326+'[2]3'!S326</f>
        <v>0</v>
      </c>
      <c r="T326" s="34">
        <f>[2]ОП!T326+[2]МТТ!T326+[2]ПС!T326+[2]ЛИЦ!T326+'[2]1'!T326+'[2]2'!T326+'[2]3'!T326</f>
        <v>0</v>
      </c>
      <c r="U326" s="34">
        <f>[2]ОП!U326+[2]МТТ!U326+[2]ПС!U326+[2]ЛИЦ!U326+'[2]1'!U326+'[2]2'!U326+'[2]3'!U326</f>
        <v>0</v>
      </c>
      <c r="V326" s="34">
        <f>[2]ОП!V326+[2]МТТ!V326+[2]ПС!V326+[2]ЛИЦ!V326+'[2]1'!V326+'[2]2'!V326+'[2]3'!V326</f>
        <v>0</v>
      </c>
      <c r="W326" s="34">
        <f>[2]ОП!W326+[2]МТТ!W326+[2]ПС!W326+[2]ЛИЦ!W326+'[2]1'!W326+'[2]2'!W326+'[2]3'!W326</f>
        <v>0</v>
      </c>
    </row>
    <row r="327" spans="1:23" ht="24.75" thickBot="1" x14ac:dyDescent="0.3">
      <c r="A327" s="38" t="s">
        <v>511</v>
      </c>
      <c r="B327" s="16" t="s">
        <v>512</v>
      </c>
      <c r="C327" s="36">
        <v>230.7</v>
      </c>
      <c r="D327" s="36">
        <f>[2]ОП!D327+[2]МТТ!D327+[2]ПС!D327+[2]ЛИЦ!D327+'[2]1'!D327+'[2]2'!D327+'[2]3'!D327</f>
        <v>0</v>
      </c>
      <c r="E327" s="36">
        <f>[2]ОП!E327+[2]МТТ!E327+[2]ПС!E327+[2]ЛИЦ!E327+'[2]1'!E327+'[2]2'!E327+'[2]3'!E327</f>
        <v>230.69499999999999</v>
      </c>
      <c r="F327" s="36">
        <f>[2]ОП!F327+[2]МТТ!F327+[2]ПС!F327+[2]ЛИЦ!F327+'[2]1'!F327+'[2]2'!F327+'[2]3'!F327</f>
        <v>0</v>
      </c>
      <c r="G327" s="36">
        <f>[2]ОП!G327+[2]МТТ!G327+[2]ПС!G327+[2]ЛИЦ!G327+'[2]1'!G327+'[2]2'!G327+'[2]3'!G327</f>
        <v>0</v>
      </c>
      <c r="H327" s="36">
        <f>[2]ОП!H327+[2]МТТ!H327+[2]ПС!H327+[2]ЛИЦ!H327+'[2]1'!H327+'[2]2'!H327+'[2]3'!H327</f>
        <v>0</v>
      </c>
      <c r="I327" s="36">
        <f>[2]ОП!I327+[2]МТТ!I327+[2]ПС!I327+[2]ЛИЦ!I327+'[2]1'!I327+'[2]2'!I327+'[2]3'!I327</f>
        <v>0</v>
      </c>
      <c r="J327" s="36">
        <f>[2]ОП!J327+[2]МТТ!J327+[2]ПС!J327+[2]ЛИЦ!J327+'[2]1'!J327+'[2]2'!J327+'[2]3'!J327</f>
        <v>0</v>
      </c>
      <c r="K327" s="36">
        <f>[2]ОП!K327+[2]МТТ!K327+[2]ПС!K327+[2]ЛИЦ!K327+'[2]1'!K327+'[2]2'!K327+'[2]3'!K327</f>
        <v>0</v>
      </c>
      <c r="L327" s="36">
        <f>[2]ОП!L327+[2]МТТ!L327+[2]ПС!L327+[2]ЛИЦ!L327+'[2]1'!L327+'[2]2'!L327+'[2]3'!L327</f>
        <v>0</v>
      </c>
      <c r="M327" s="36">
        <f>[2]ОП!M327+[2]МТТ!M327+[2]ПС!M327+[2]ЛИЦ!M327+'[2]1'!M327+'[2]2'!M327+'[2]3'!M327</f>
        <v>0</v>
      </c>
      <c r="N327" s="36">
        <f>[2]ОП!N327+[2]МТТ!N327+[2]ПС!N327+[2]ЛИЦ!N327+'[2]1'!N327+'[2]2'!N327+'[2]3'!N327</f>
        <v>0</v>
      </c>
      <c r="O327" s="36">
        <v>230.7</v>
      </c>
      <c r="P327" s="36">
        <f>[2]ОП!P327+[2]МТТ!P327+[2]ПС!P327+[2]ЛИЦ!P327+'[2]1'!P327+'[2]2'!P327+'[2]3'!P327</f>
        <v>0</v>
      </c>
      <c r="Q327" s="36">
        <f>[2]ОП!Q327+[2]МТТ!Q327+[2]ПС!Q327+[2]ЛИЦ!Q327+'[2]1'!Q327+'[2]2'!Q327+'[2]3'!Q327</f>
        <v>0</v>
      </c>
      <c r="R327" s="36">
        <f>[2]ОП!R327+[2]МТТ!R327+[2]ПС!R327+[2]ЛИЦ!R327+'[2]1'!R327+'[2]2'!R327+'[2]3'!R327</f>
        <v>0</v>
      </c>
      <c r="S327" s="36">
        <f>[2]ОП!S327+[2]МТТ!S327+[2]ПС!S327+[2]ЛИЦ!S327+'[2]1'!S327+'[2]2'!S327+'[2]3'!S327</f>
        <v>0</v>
      </c>
      <c r="T327" s="36">
        <f>[2]ОП!T327+[2]МТТ!T327+[2]ПС!T327+[2]ЛИЦ!T327+'[2]1'!T327+'[2]2'!T327+'[2]3'!T327</f>
        <v>0</v>
      </c>
      <c r="U327" s="36">
        <f>[2]ОП!U327+[2]МТТ!U327+[2]ПС!U327+[2]ЛИЦ!U327+'[2]1'!U327+'[2]2'!U327+'[2]3'!U327</f>
        <v>0</v>
      </c>
      <c r="V327" s="36">
        <f>[2]ОП!V327+[2]МТТ!V327+[2]ПС!V327+[2]ЛИЦ!V327+'[2]1'!V327+'[2]2'!V327+'[2]3'!V327</f>
        <v>0</v>
      </c>
      <c r="W327" s="36">
        <f>[2]ОП!W327+[2]МТТ!W327+[2]ПС!W327+[2]ЛИЦ!W327+'[2]1'!W327+'[2]2'!W327+'[2]3'!W327</f>
        <v>0</v>
      </c>
    </row>
    <row r="328" spans="1:23" ht="15.75" thickBot="1" x14ac:dyDescent="0.3">
      <c r="A328" s="41" t="s">
        <v>513</v>
      </c>
      <c r="B328" s="19" t="s">
        <v>514</v>
      </c>
      <c r="C328" s="34">
        <v>230.7</v>
      </c>
      <c r="D328" s="34">
        <f>[2]ОП!D328+[2]МТТ!D328+[2]ПС!D328+[2]ЛИЦ!D328+'[2]1'!D328+'[2]2'!D328+'[2]3'!D328</f>
        <v>0</v>
      </c>
      <c r="E328" s="34">
        <f>[2]ОП!E328+[2]МТТ!E328+[2]ПС!E328+[2]ЛИЦ!E328+'[2]1'!E328+'[2]2'!E328+'[2]3'!E328</f>
        <v>230.69499999999999</v>
      </c>
      <c r="F328" s="34">
        <f>[2]ОП!F328+[2]МТТ!F328+[2]ПС!F328+[2]ЛИЦ!F328+'[2]1'!F328+'[2]2'!F328+'[2]3'!F328</f>
        <v>0</v>
      </c>
      <c r="G328" s="34">
        <f>[2]ОП!G328+[2]МТТ!G328+[2]ПС!G328+[2]ЛИЦ!G328+'[2]1'!G328+'[2]2'!G328+'[2]3'!G328</f>
        <v>0</v>
      </c>
      <c r="H328" s="34">
        <f>[2]ОП!H328+[2]МТТ!H328+[2]ПС!H328+[2]ЛИЦ!H328+'[2]1'!H328+'[2]2'!H328+'[2]3'!H328</f>
        <v>0</v>
      </c>
      <c r="I328" s="34">
        <f>[2]ОП!I328+[2]МТТ!I328+[2]ПС!I328+[2]ЛИЦ!I328+'[2]1'!I328+'[2]2'!I328+'[2]3'!I328</f>
        <v>0</v>
      </c>
      <c r="J328" s="34">
        <f>[2]ОП!J328+[2]МТТ!J328+[2]ПС!J328+[2]ЛИЦ!J328+'[2]1'!J328+'[2]2'!J328+'[2]3'!J328</f>
        <v>0</v>
      </c>
      <c r="K328" s="34">
        <f>[2]ОП!K328+[2]МТТ!K328+[2]ПС!K328+[2]ЛИЦ!K328+'[2]1'!K328+'[2]2'!K328+'[2]3'!K328</f>
        <v>0</v>
      </c>
      <c r="L328" s="34">
        <f>[2]ОП!L328+[2]МТТ!L328+[2]ПС!L328+[2]ЛИЦ!L328+'[2]1'!L328+'[2]2'!L328+'[2]3'!L328</f>
        <v>0</v>
      </c>
      <c r="M328" s="34">
        <f>[2]ОП!M328+[2]МТТ!M328+[2]ПС!M328+[2]ЛИЦ!M328+'[2]1'!M328+'[2]2'!M328+'[2]3'!M328</f>
        <v>0</v>
      </c>
      <c r="N328" s="34">
        <f>[2]ОП!N328+[2]МТТ!N328+[2]ПС!N328+[2]ЛИЦ!N328+'[2]1'!N328+'[2]2'!N328+'[2]3'!N328</f>
        <v>0</v>
      </c>
      <c r="O328" s="34">
        <v>230.7</v>
      </c>
      <c r="P328" s="34">
        <f>[2]ОП!P328+[2]МТТ!P328+[2]ПС!P328+[2]ЛИЦ!P328+'[2]1'!P328+'[2]2'!P328+'[2]3'!P328</f>
        <v>0</v>
      </c>
      <c r="Q328" s="34">
        <f>[2]ОП!Q328+[2]МТТ!Q328+[2]ПС!Q328+[2]ЛИЦ!Q328+'[2]1'!Q328+'[2]2'!Q328+'[2]3'!Q328</f>
        <v>0</v>
      </c>
      <c r="R328" s="34">
        <f>[2]ОП!R328+[2]МТТ!R328+[2]ПС!R328+[2]ЛИЦ!R328+'[2]1'!R328+'[2]2'!R328+'[2]3'!R328</f>
        <v>0</v>
      </c>
      <c r="S328" s="34">
        <f>[2]ОП!S328+[2]МТТ!S328+[2]ПС!S328+[2]ЛИЦ!S328+'[2]1'!S328+'[2]2'!S328+'[2]3'!S328</f>
        <v>0</v>
      </c>
      <c r="T328" s="34">
        <f>[2]ОП!T328+[2]МТТ!T328+[2]ПС!T328+[2]ЛИЦ!T328+'[2]1'!T328+'[2]2'!T328+'[2]3'!T328</f>
        <v>0</v>
      </c>
      <c r="U328" s="34">
        <f>[2]ОП!U328+[2]МТТ!U328+[2]ПС!U328+[2]ЛИЦ!U328+'[2]1'!U328+'[2]2'!U328+'[2]3'!U328</f>
        <v>0</v>
      </c>
      <c r="V328" s="34">
        <f>[2]ОП!V328+[2]МТТ!V328+[2]ПС!V328+[2]ЛИЦ!V328+'[2]1'!V328+'[2]2'!V328+'[2]3'!V328</f>
        <v>0</v>
      </c>
      <c r="W328" s="34">
        <f>[2]ОП!W328+[2]МТТ!W328+[2]ПС!W328+[2]ЛИЦ!W328+'[2]1'!W328+'[2]2'!W328+'[2]3'!W328</f>
        <v>0</v>
      </c>
    </row>
    <row r="329" spans="1:23" ht="36.75" thickBot="1" x14ac:dyDescent="0.3">
      <c r="A329" s="41" t="s">
        <v>515</v>
      </c>
      <c r="B329" s="19" t="s">
        <v>516</v>
      </c>
      <c r="C329" s="34">
        <f>[2]ОП!C329+[2]МТТ!C329+[2]ПС!C329+[2]ЛИЦ!C329+'[2]1'!C329+'[2]2'!C329+'[2]3'!C329</f>
        <v>0</v>
      </c>
      <c r="D329" s="34">
        <f>[2]ОП!D329+[2]МТТ!D329+[2]ПС!D329+[2]ЛИЦ!D329+'[2]1'!D329+'[2]2'!D329+'[2]3'!D329</f>
        <v>0</v>
      </c>
      <c r="E329" s="34">
        <f>[2]ОП!E329+[2]МТТ!E329+[2]ПС!E329+[2]ЛИЦ!E329+'[2]1'!E329+'[2]2'!E329+'[2]3'!E329</f>
        <v>0</v>
      </c>
      <c r="F329" s="34">
        <f>[2]ОП!F329+[2]МТТ!F329+[2]ПС!F329+[2]ЛИЦ!F329+'[2]1'!F329+'[2]2'!F329+'[2]3'!F329</f>
        <v>0</v>
      </c>
      <c r="G329" s="34">
        <f>[2]ОП!G329+[2]МТТ!G329+[2]ПС!G329+[2]ЛИЦ!G329+'[2]1'!G329+'[2]2'!G329+'[2]3'!G329</f>
        <v>0</v>
      </c>
      <c r="H329" s="34">
        <f>[2]ОП!H329+[2]МТТ!H329+[2]ПС!H329+[2]ЛИЦ!H329+'[2]1'!H329+'[2]2'!H329+'[2]3'!H329</f>
        <v>0</v>
      </c>
      <c r="I329" s="34">
        <f>[2]ОП!I329+[2]МТТ!I329+[2]ПС!I329+[2]ЛИЦ!I329+'[2]1'!I329+'[2]2'!I329+'[2]3'!I329</f>
        <v>0</v>
      </c>
      <c r="J329" s="34">
        <f>[2]ОП!J329+[2]МТТ!J329+[2]ПС!J329+[2]ЛИЦ!J329+'[2]1'!J329+'[2]2'!J329+'[2]3'!J329</f>
        <v>0</v>
      </c>
      <c r="K329" s="34">
        <f>[2]ОП!K329+[2]МТТ!K329+[2]ПС!K329+[2]ЛИЦ!K329+'[2]1'!K329+'[2]2'!K329+'[2]3'!K329</f>
        <v>0</v>
      </c>
      <c r="L329" s="34">
        <f>[2]ОП!L329+[2]МТТ!L329+[2]ПС!L329+[2]ЛИЦ!L329+'[2]1'!L329+'[2]2'!L329+'[2]3'!L329</f>
        <v>0</v>
      </c>
      <c r="M329" s="34">
        <f>[2]ОП!M329+[2]МТТ!M329+[2]ПС!M329+[2]ЛИЦ!M329+'[2]1'!M329+'[2]2'!M329+'[2]3'!M329</f>
        <v>0</v>
      </c>
      <c r="N329" s="34">
        <f>[2]ОП!N329+[2]МТТ!N329+[2]ПС!N329+[2]ЛИЦ!N329+'[2]1'!N329+'[2]2'!N329+'[2]3'!N329</f>
        <v>0</v>
      </c>
      <c r="O329" s="34">
        <f>[2]ОП!O329+[2]МТТ!O329+[2]ПС!O329+[2]ЛИЦ!O329+'[2]1'!O329+'[2]2'!O329+'[2]3'!O329</f>
        <v>0</v>
      </c>
      <c r="P329" s="34">
        <f>[2]ОП!P329+[2]МТТ!P329+[2]ПС!P329+[2]ЛИЦ!P329+'[2]1'!P329+'[2]2'!P329+'[2]3'!P329</f>
        <v>0</v>
      </c>
      <c r="Q329" s="34">
        <f>[2]ОП!Q329+[2]МТТ!Q329+[2]ПС!Q329+[2]ЛИЦ!Q329+'[2]1'!Q329+'[2]2'!Q329+'[2]3'!Q329</f>
        <v>0</v>
      </c>
      <c r="R329" s="34">
        <f>[2]ОП!R329+[2]МТТ!R329+[2]ПС!R329+[2]ЛИЦ!R329+'[2]1'!R329+'[2]2'!R329+'[2]3'!R329</f>
        <v>0</v>
      </c>
      <c r="S329" s="34">
        <f>[2]ОП!S329+[2]МТТ!S329+[2]ПС!S329+[2]ЛИЦ!S329+'[2]1'!S329+'[2]2'!S329+'[2]3'!S329</f>
        <v>0</v>
      </c>
      <c r="T329" s="34">
        <f>[2]ОП!T329+[2]МТТ!T329+[2]ПС!T329+[2]ЛИЦ!T329+'[2]1'!T329+'[2]2'!T329+'[2]3'!T329</f>
        <v>0</v>
      </c>
      <c r="U329" s="34">
        <f>[2]ОП!U329+[2]МТТ!U329+[2]ПС!U329+[2]ЛИЦ!U329+'[2]1'!U329+'[2]2'!U329+'[2]3'!U329</f>
        <v>0</v>
      </c>
      <c r="V329" s="34">
        <f>[2]ОП!V329+[2]МТТ!V329+[2]ПС!V329+[2]ЛИЦ!V329+'[2]1'!V329+'[2]2'!V329+'[2]3'!V329</f>
        <v>0</v>
      </c>
      <c r="W329" s="34">
        <f>[2]ОП!W329+[2]МТТ!W329+[2]ПС!W329+[2]ЛИЦ!W329+'[2]1'!W329+'[2]2'!W329+'[2]3'!W329</f>
        <v>0</v>
      </c>
    </row>
    <row r="330" spans="1:23" ht="24.75" thickBot="1" x14ac:dyDescent="0.3">
      <c r="A330" s="41" t="s">
        <v>517</v>
      </c>
      <c r="B330" s="19" t="s">
        <v>518</v>
      </c>
      <c r="C330" s="34">
        <f>[2]ОП!C330+[2]МТТ!C330+[2]ПС!C330+[2]ЛИЦ!C330+'[2]1'!C330+'[2]2'!C330+'[2]3'!C330</f>
        <v>0</v>
      </c>
      <c r="D330" s="34">
        <f>[2]ОП!D330+[2]МТТ!D330+[2]ПС!D330+[2]ЛИЦ!D330+'[2]1'!D330+'[2]2'!D330+'[2]3'!D330</f>
        <v>0</v>
      </c>
      <c r="E330" s="34">
        <f>[2]ОП!E330+[2]МТТ!E330+[2]ПС!E330+[2]ЛИЦ!E330+'[2]1'!E330+'[2]2'!E330+'[2]3'!E330</f>
        <v>0</v>
      </c>
      <c r="F330" s="34">
        <f>[2]ОП!F330+[2]МТТ!F330+[2]ПС!F330+[2]ЛИЦ!F330+'[2]1'!F330+'[2]2'!F330+'[2]3'!F330</f>
        <v>0</v>
      </c>
      <c r="G330" s="34">
        <f>[2]ОП!G330+[2]МТТ!G330+[2]ПС!G330+[2]ЛИЦ!G330+'[2]1'!G330+'[2]2'!G330+'[2]3'!G330</f>
        <v>0</v>
      </c>
      <c r="H330" s="34">
        <f>[2]ОП!H330+[2]МТТ!H330+[2]ПС!H330+[2]ЛИЦ!H330+'[2]1'!H330+'[2]2'!H330+'[2]3'!H330</f>
        <v>0</v>
      </c>
      <c r="I330" s="34">
        <f>[2]ОП!I330+[2]МТТ!I330+[2]ПС!I330+[2]ЛИЦ!I330+'[2]1'!I330+'[2]2'!I330+'[2]3'!I330</f>
        <v>0</v>
      </c>
      <c r="J330" s="34">
        <f>[2]ОП!J330+[2]МТТ!J330+[2]ПС!J330+[2]ЛИЦ!J330+'[2]1'!J330+'[2]2'!J330+'[2]3'!J330</f>
        <v>0</v>
      </c>
      <c r="K330" s="34">
        <f>[2]ОП!K330+[2]МТТ!K330+[2]ПС!K330+[2]ЛИЦ!K330+'[2]1'!K330+'[2]2'!K330+'[2]3'!K330</f>
        <v>0</v>
      </c>
      <c r="L330" s="34">
        <f>[2]ОП!L330+[2]МТТ!L330+[2]ПС!L330+[2]ЛИЦ!L330+'[2]1'!L330+'[2]2'!L330+'[2]3'!L330</f>
        <v>0</v>
      </c>
      <c r="M330" s="34">
        <f>[2]ОП!M330+[2]МТТ!M330+[2]ПС!M330+[2]ЛИЦ!M330+'[2]1'!M330+'[2]2'!M330+'[2]3'!M330</f>
        <v>0</v>
      </c>
      <c r="N330" s="34">
        <f>[2]ОП!N330+[2]МТТ!N330+[2]ПС!N330+[2]ЛИЦ!N330+'[2]1'!N330+'[2]2'!N330+'[2]3'!N330</f>
        <v>0</v>
      </c>
      <c r="O330" s="34">
        <f>[2]ОП!O330+[2]МТТ!O330+[2]ПС!O330+[2]ЛИЦ!O330+'[2]1'!O330+'[2]2'!O330+'[2]3'!O330</f>
        <v>0</v>
      </c>
      <c r="P330" s="34">
        <f>[2]ОП!P330+[2]МТТ!P330+[2]ПС!P330+[2]ЛИЦ!P330+'[2]1'!P330+'[2]2'!P330+'[2]3'!P330</f>
        <v>0</v>
      </c>
      <c r="Q330" s="34">
        <f>[2]ОП!Q330+[2]МТТ!Q330+[2]ПС!Q330+[2]ЛИЦ!Q330+'[2]1'!Q330+'[2]2'!Q330+'[2]3'!Q330</f>
        <v>0</v>
      </c>
      <c r="R330" s="34">
        <f>[2]ОП!R330+[2]МТТ!R330+[2]ПС!R330+[2]ЛИЦ!R330+'[2]1'!R330+'[2]2'!R330+'[2]3'!R330</f>
        <v>0</v>
      </c>
      <c r="S330" s="34">
        <f>[2]ОП!S330+[2]МТТ!S330+[2]ПС!S330+[2]ЛИЦ!S330+'[2]1'!S330+'[2]2'!S330+'[2]3'!S330</f>
        <v>0</v>
      </c>
      <c r="T330" s="34">
        <f>[2]ОП!T330+[2]МТТ!T330+[2]ПС!T330+[2]ЛИЦ!T330+'[2]1'!T330+'[2]2'!T330+'[2]3'!T330</f>
        <v>0</v>
      </c>
      <c r="U330" s="34">
        <f>[2]ОП!U330+[2]МТТ!U330+[2]ПС!U330+[2]ЛИЦ!U330+'[2]1'!U330+'[2]2'!U330+'[2]3'!U330</f>
        <v>0</v>
      </c>
      <c r="V330" s="34">
        <f>[2]ОП!V330+[2]МТТ!V330+[2]ПС!V330+[2]ЛИЦ!V330+'[2]1'!V330+'[2]2'!V330+'[2]3'!V330</f>
        <v>0</v>
      </c>
      <c r="W330" s="34">
        <f>[2]ОП!W330+[2]МТТ!W330+[2]ПС!W330+[2]ЛИЦ!W330+'[2]1'!W330+'[2]2'!W330+'[2]3'!W330</f>
        <v>0</v>
      </c>
    </row>
    <row r="331" spans="1:23" ht="15.75" thickBot="1" x14ac:dyDescent="0.3">
      <c r="A331" s="41" t="s">
        <v>519</v>
      </c>
      <c r="B331" s="19" t="s">
        <v>520</v>
      </c>
      <c r="C331" s="34">
        <f>[2]ОП!C331+[2]МТТ!C331+[2]ПС!C331+[2]ЛИЦ!C331+'[2]1'!C331+'[2]2'!C331+'[2]3'!C331</f>
        <v>0</v>
      </c>
      <c r="D331" s="34">
        <f>[2]ОП!D331+[2]МТТ!D331+[2]ПС!D331+[2]ЛИЦ!D331+'[2]1'!D331+'[2]2'!D331+'[2]3'!D331</f>
        <v>0</v>
      </c>
      <c r="E331" s="34">
        <f>[2]ОП!E331+[2]МТТ!E331+[2]ПС!E331+[2]ЛИЦ!E331+'[2]1'!E331+'[2]2'!E331+'[2]3'!E331</f>
        <v>0</v>
      </c>
      <c r="F331" s="34">
        <f>[2]ОП!F331+[2]МТТ!F331+[2]ПС!F331+[2]ЛИЦ!F331+'[2]1'!F331+'[2]2'!F331+'[2]3'!F331</f>
        <v>0</v>
      </c>
      <c r="G331" s="34">
        <f>[2]ОП!G331+[2]МТТ!G331+[2]ПС!G331+[2]ЛИЦ!G331+'[2]1'!G331+'[2]2'!G331+'[2]3'!G331</f>
        <v>0</v>
      </c>
      <c r="H331" s="34">
        <f>[2]ОП!H331+[2]МТТ!H331+[2]ПС!H331+[2]ЛИЦ!H331+'[2]1'!H331+'[2]2'!H331+'[2]3'!H331</f>
        <v>0</v>
      </c>
      <c r="I331" s="34">
        <f>[2]ОП!I331+[2]МТТ!I331+[2]ПС!I331+[2]ЛИЦ!I331+'[2]1'!I331+'[2]2'!I331+'[2]3'!I331</f>
        <v>0</v>
      </c>
      <c r="J331" s="34">
        <f>[2]ОП!J331+[2]МТТ!J331+[2]ПС!J331+[2]ЛИЦ!J331+'[2]1'!J331+'[2]2'!J331+'[2]3'!J331</f>
        <v>0</v>
      </c>
      <c r="K331" s="34">
        <f>[2]ОП!K331+[2]МТТ!K331+[2]ПС!K331+[2]ЛИЦ!K331+'[2]1'!K331+'[2]2'!K331+'[2]3'!K331</f>
        <v>0</v>
      </c>
      <c r="L331" s="34">
        <f>[2]ОП!L331+[2]МТТ!L331+[2]ПС!L331+[2]ЛИЦ!L331+'[2]1'!L331+'[2]2'!L331+'[2]3'!L331</f>
        <v>0</v>
      </c>
      <c r="M331" s="34">
        <f>[2]ОП!M331+[2]МТТ!M331+[2]ПС!M331+[2]ЛИЦ!M331+'[2]1'!M331+'[2]2'!M331+'[2]3'!M331</f>
        <v>0</v>
      </c>
      <c r="N331" s="34">
        <f>[2]ОП!N331+[2]МТТ!N331+[2]ПС!N331+[2]ЛИЦ!N331+'[2]1'!N331+'[2]2'!N331+'[2]3'!N331</f>
        <v>0</v>
      </c>
      <c r="O331" s="34">
        <f>[2]ОП!O331+[2]МТТ!O331+[2]ПС!O331+[2]ЛИЦ!O331+'[2]1'!O331+'[2]2'!O331+'[2]3'!O331</f>
        <v>0</v>
      </c>
      <c r="P331" s="34">
        <f>[2]ОП!P331+[2]МТТ!P331+[2]ПС!P331+[2]ЛИЦ!P331+'[2]1'!P331+'[2]2'!P331+'[2]3'!P331</f>
        <v>0</v>
      </c>
      <c r="Q331" s="34">
        <f>[2]ОП!Q331+[2]МТТ!Q331+[2]ПС!Q331+[2]ЛИЦ!Q331+'[2]1'!Q331+'[2]2'!Q331+'[2]3'!Q331</f>
        <v>0</v>
      </c>
      <c r="R331" s="34">
        <f>[2]ОП!R331+[2]МТТ!R331+[2]ПС!R331+[2]ЛИЦ!R331+'[2]1'!R331+'[2]2'!R331+'[2]3'!R331</f>
        <v>0</v>
      </c>
      <c r="S331" s="34">
        <f>[2]ОП!S331+[2]МТТ!S331+[2]ПС!S331+[2]ЛИЦ!S331+'[2]1'!S331+'[2]2'!S331+'[2]3'!S331</f>
        <v>0</v>
      </c>
      <c r="T331" s="34">
        <f>[2]ОП!T331+[2]МТТ!T331+[2]ПС!T331+[2]ЛИЦ!T331+'[2]1'!T331+'[2]2'!T331+'[2]3'!T331</f>
        <v>0</v>
      </c>
      <c r="U331" s="34">
        <f>[2]ОП!U331+[2]МТТ!U331+[2]ПС!U331+[2]ЛИЦ!U331+'[2]1'!U331+'[2]2'!U331+'[2]3'!U331</f>
        <v>0</v>
      </c>
      <c r="V331" s="34">
        <f>[2]ОП!V331+[2]МТТ!V331+[2]ПС!V331+[2]ЛИЦ!V331+'[2]1'!V331+'[2]2'!V331+'[2]3'!V331</f>
        <v>0</v>
      </c>
      <c r="W331" s="34">
        <f>[2]ОП!W331+[2]МТТ!W331+[2]ПС!W331+[2]ЛИЦ!W331+'[2]1'!W331+'[2]2'!W331+'[2]3'!W331</f>
        <v>0</v>
      </c>
    </row>
    <row r="332" spans="1:23" ht="15.75" thickBot="1" x14ac:dyDescent="0.3">
      <c r="A332" s="38" t="s">
        <v>521</v>
      </c>
      <c r="B332" s="16" t="s">
        <v>522</v>
      </c>
      <c r="C332" s="2">
        <f>SUM(C333:C334)</f>
        <v>1</v>
      </c>
      <c r="D332" s="2">
        <f t="shared" ref="D332:W332" si="49">SUM(D333:D334)</f>
        <v>1</v>
      </c>
      <c r="E332" s="2">
        <f t="shared" si="49"/>
        <v>0</v>
      </c>
      <c r="F332" s="2">
        <f t="shared" si="49"/>
        <v>0</v>
      </c>
      <c r="G332" s="2">
        <f t="shared" si="49"/>
        <v>0</v>
      </c>
      <c r="H332" s="2">
        <f t="shared" si="49"/>
        <v>0</v>
      </c>
      <c r="I332" s="2">
        <f t="shared" si="49"/>
        <v>0</v>
      </c>
      <c r="J332" s="2">
        <f t="shared" si="49"/>
        <v>0</v>
      </c>
      <c r="K332" s="2">
        <f t="shared" si="49"/>
        <v>0</v>
      </c>
      <c r="L332" s="2">
        <f t="shared" si="49"/>
        <v>0</v>
      </c>
      <c r="M332" s="2">
        <f t="shared" si="49"/>
        <v>0</v>
      </c>
      <c r="N332" s="2">
        <f t="shared" si="49"/>
        <v>0</v>
      </c>
      <c r="O332" s="2">
        <f t="shared" si="49"/>
        <v>0</v>
      </c>
      <c r="P332" s="2">
        <f t="shared" si="49"/>
        <v>1</v>
      </c>
      <c r="Q332" s="2">
        <f t="shared" si="49"/>
        <v>0</v>
      </c>
      <c r="R332" s="2">
        <f t="shared" si="49"/>
        <v>0</v>
      </c>
      <c r="S332" s="2">
        <f t="shared" si="49"/>
        <v>0</v>
      </c>
      <c r="T332" s="2">
        <f t="shared" si="49"/>
        <v>0</v>
      </c>
      <c r="U332" s="2">
        <f t="shared" si="49"/>
        <v>0</v>
      </c>
      <c r="V332" s="2">
        <f t="shared" si="49"/>
        <v>0</v>
      </c>
      <c r="W332" s="2">
        <f t="shared" si="49"/>
        <v>0</v>
      </c>
    </row>
    <row r="333" spans="1:23" ht="15.75" thickBot="1" x14ac:dyDescent="0.3">
      <c r="A333" s="41" t="s">
        <v>523</v>
      </c>
      <c r="B333" s="19" t="s">
        <v>524</v>
      </c>
      <c r="C333" s="34">
        <f>[2]ОП!C333+[2]МТТ!C333+[2]ПС!C333+[2]ЛИЦ!C333+'[2]1'!C333+'[2]2'!C333+'[2]3'!C333</f>
        <v>1</v>
      </c>
      <c r="D333" s="34">
        <f>[2]ОП!D333+[2]МТТ!D333+[2]ПС!D333+[2]ЛИЦ!D333+'[2]1'!D333+'[2]2'!D333+'[2]3'!D333</f>
        <v>1</v>
      </c>
      <c r="E333" s="34">
        <f>[2]ОП!E333+[2]МТТ!E333+[2]ПС!E333+[2]ЛИЦ!E333+'[2]1'!E333+'[2]2'!E333+'[2]3'!E333</f>
        <v>0</v>
      </c>
      <c r="F333" s="34">
        <f>[2]ОП!F333+[2]МТТ!F333+[2]ПС!F333+[2]ЛИЦ!F333+'[2]1'!F333+'[2]2'!F333+'[2]3'!F333</f>
        <v>0</v>
      </c>
      <c r="G333" s="34">
        <f>[2]ОП!G333+[2]МТТ!G333+[2]ПС!G333+[2]ЛИЦ!G333+'[2]1'!G333+'[2]2'!G333+'[2]3'!G333</f>
        <v>0</v>
      </c>
      <c r="H333" s="34">
        <f>[2]ОП!H333+[2]МТТ!H333+[2]ПС!H333+[2]ЛИЦ!H333+'[2]1'!H333+'[2]2'!H333+'[2]3'!H333</f>
        <v>0</v>
      </c>
      <c r="I333" s="34">
        <f>[2]ОП!I333+[2]МТТ!I333+[2]ПС!I333+[2]ЛИЦ!I333+'[2]1'!I333+'[2]2'!I333+'[2]3'!I333</f>
        <v>0</v>
      </c>
      <c r="J333" s="34">
        <f>[2]ОП!J333+[2]МТТ!J333+[2]ПС!J333+[2]ЛИЦ!J333+'[2]1'!J333+'[2]2'!J333+'[2]3'!J333</f>
        <v>0</v>
      </c>
      <c r="K333" s="34">
        <f>[2]ОП!K333+[2]МТТ!K333+[2]ПС!K333+[2]ЛИЦ!K333+'[2]1'!K333+'[2]2'!K333+'[2]3'!K333</f>
        <v>0</v>
      </c>
      <c r="L333" s="34">
        <f>[2]ОП!L333+[2]МТТ!L333+[2]ПС!L333+[2]ЛИЦ!L333+'[2]1'!L333+'[2]2'!L333+'[2]3'!L333</f>
        <v>0</v>
      </c>
      <c r="M333" s="34">
        <f>[2]ОП!M333+[2]МТТ!M333+[2]ПС!M333+[2]ЛИЦ!M333+'[2]1'!M333+'[2]2'!M333+'[2]3'!M333</f>
        <v>0</v>
      </c>
      <c r="N333" s="34">
        <f>[2]ОП!N333+[2]МТТ!N333+[2]ПС!N333+[2]ЛИЦ!N333+'[2]1'!N333+'[2]2'!N333+'[2]3'!N333</f>
        <v>0</v>
      </c>
      <c r="O333" s="34">
        <f>[2]ОП!O333+[2]МТТ!O333+[2]ПС!O333+[2]ЛИЦ!O333+'[2]1'!O333+'[2]2'!O333+'[2]3'!O333</f>
        <v>0</v>
      </c>
      <c r="P333" s="34">
        <f>[2]ОП!P333+[2]МТТ!P333+[2]ПС!P333+[2]ЛИЦ!P333+'[2]1'!P333+'[2]2'!P333+'[2]3'!P333</f>
        <v>1</v>
      </c>
      <c r="Q333" s="34">
        <f>[2]ОП!Q333+[2]МТТ!Q333+[2]ПС!Q333+[2]ЛИЦ!Q333+'[2]1'!Q333+'[2]2'!Q333+'[2]3'!Q333</f>
        <v>0</v>
      </c>
      <c r="R333" s="34">
        <f>[2]ОП!R333+[2]МТТ!R333+[2]ПС!R333+[2]ЛИЦ!R333+'[2]1'!R333+'[2]2'!R333+'[2]3'!R333</f>
        <v>0</v>
      </c>
      <c r="S333" s="34">
        <f>[2]ОП!S333+[2]МТТ!S333+[2]ПС!S333+[2]ЛИЦ!S333+'[2]1'!S333+'[2]2'!S333+'[2]3'!S333</f>
        <v>0</v>
      </c>
      <c r="T333" s="34">
        <f>[2]ОП!T333+[2]МТТ!T333+[2]ПС!T333+[2]ЛИЦ!T333+'[2]1'!T333+'[2]2'!T333+'[2]3'!T333</f>
        <v>0</v>
      </c>
      <c r="U333" s="34">
        <f>[2]ОП!U333+[2]МТТ!U333+[2]ПС!U333+[2]ЛИЦ!U333+'[2]1'!U333+'[2]2'!U333+'[2]3'!U333</f>
        <v>0</v>
      </c>
      <c r="V333" s="34">
        <f>[2]ОП!V333+[2]МТТ!V333+[2]ПС!V333+[2]ЛИЦ!V333+'[2]1'!V333+'[2]2'!V333+'[2]3'!V333</f>
        <v>0</v>
      </c>
      <c r="W333" s="34">
        <f>[2]ОП!W333+[2]МТТ!W333+[2]ПС!W333+[2]ЛИЦ!W333+'[2]1'!W333+'[2]2'!W333+'[2]3'!W333</f>
        <v>0</v>
      </c>
    </row>
    <row r="334" spans="1:23" ht="15.75" thickBot="1" x14ac:dyDescent="0.3">
      <c r="A334" s="41" t="s">
        <v>525</v>
      </c>
      <c r="B334" s="19" t="s">
        <v>526</v>
      </c>
      <c r="C334" s="34">
        <f>[2]ОП!C334+[2]МТТ!C334+[2]ПС!C334+[2]ЛИЦ!C334+'[2]1'!C334+'[2]2'!C334+'[2]3'!C334</f>
        <v>0</v>
      </c>
      <c r="D334" s="34">
        <f>[2]ОП!D334+[2]МТТ!D334+[2]ПС!D334+[2]ЛИЦ!D334+'[2]1'!D334+'[2]2'!D334+'[2]3'!D334</f>
        <v>0</v>
      </c>
      <c r="E334" s="34">
        <f>[2]ОП!E334+[2]МТТ!E334+[2]ПС!E334+[2]ЛИЦ!E334+'[2]1'!E334+'[2]2'!E334+'[2]3'!E334</f>
        <v>0</v>
      </c>
      <c r="F334" s="34">
        <f>[2]ОП!F334+[2]МТТ!F334+[2]ПС!F334+[2]ЛИЦ!F334+'[2]1'!F334+'[2]2'!F334+'[2]3'!F334</f>
        <v>0</v>
      </c>
      <c r="G334" s="34">
        <f>[2]ОП!G334+[2]МТТ!G334+[2]ПС!G334+[2]ЛИЦ!G334+'[2]1'!G334+'[2]2'!G334+'[2]3'!G334</f>
        <v>0</v>
      </c>
      <c r="H334" s="34">
        <f>[2]ОП!H334+[2]МТТ!H334+[2]ПС!H334+[2]ЛИЦ!H334+'[2]1'!H334+'[2]2'!H334+'[2]3'!H334</f>
        <v>0</v>
      </c>
      <c r="I334" s="34">
        <f>[2]ОП!I334+[2]МТТ!I334+[2]ПС!I334+[2]ЛИЦ!I334+'[2]1'!I334+'[2]2'!I334+'[2]3'!I334</f>
        <v>0</v>
      </c>
      <c r="J334" s="34">
        <f>[2]ОП!J334+[2]МТТ!J334+[2]ПС!J334+[2]ЛИЦ!J334+'[2]1'!J334+'[2]2'!J334+'[2]3'!J334</f>
        <v>0</v>
      </c>
      <c r="K334" s="34">
        <f>[2]ОП!K334+[2]МТТ!K334+[2]ПС!K334+[2]ЛИЦ!K334+'[2]1'!K334+'[2]2'!K334+'[2]3'!K334</f>
        <v>0</v>
      </c>
      <c r="L334" s="34">
        <f>[2]ОП!L334+[2]МТТ!L334+[2]ПС!L334+[2]ЛИЦ!L334+'[2]1'!L334+'[2]2'!L334+'[2]3'!L334</f>
        <v>0</v>
      </c>
      <c r="M334" s="34">
        <f>[2]ОП!M334+[2]МТТ!M334+[2]ПС!M334+[2]ЛИЦ!M334+'[2]1'!M334+'[2]2'!M334+'[2]3'!M334</f>
        <v>0</v>
      </c>
      <c r="N334" s="34">
        <f>[2]ОП!N334+[2]МТТ!N334+[2]ПС!N334+[2]ЛИЦ!N334+'[2]1'!N334+'[2]2'!N334+'[2]3'!N334</f>
        <v>0</v>
      </c>
      <c r="O334" s="34">
        <f>[2]ОП!O334+[2]МТТ!O334+[2]ПС!O334+[2]ЛИЦ!O334+'[2]1'!O334+'[2]2'!O334+'[2]3'!O334</f>
        <v>0</v>
      </c>
      <c r="P334" s="34">
        <f>[2]ОП!P334+[2]МТТ!P334+[2]ПС!P334+[2]ЛИЦ!P334+'[2]1'!P334+'[2]2'!P334+'[2]3'!P334</f>
        <v>0</v>
      </c>
      <c r="Q334" s="34">
        <f>[2]ОП!Q334+[2]МТТ!Q334+[2]ПС!Q334+[2]ЛИЦ!Q334+'[2]1'!Q334+'[2]2'!Q334+'[2]3'!Q334</f>
        <v>0</v>
      </c>
      <c r="R334" s="34">
        <f>[2]ОП!R334+[2]МТТ!R334+[2]ПС!R334+[2]ЛИЦ!R334+'[2]1'!R334+'[2]2'!R334+'[2]3'!R334</f>
        <v>0</v>
      </c>
      <c r="S334" s="34">
        <f>[2]ОП!S334+[2]МТТ!S334+[2]ПС!S334+[2]ЛИЦ!S334+'[2]1'!S334+'[2]2'!S334+'[2]3'!S334</f>
        <v>0</v>
      </c>
      <c r="T334" s="34">
        <f>[2]ОП!T334+[2]МТТ!T334+[2]ПС!T334+[2]ЛИЦ!T334+'[2]1'!T334+'[2]2'!T334+'[2]3'!T334</f>
        <v>0</v>
      </c>
      <c r="U334" s="34">
        <f>[2]ОП!U334+[2]МТТ!U334+[2]ПС!U334+[2]ЛИЦ!U334+'[2]1'!U334+'[2]2'!U334+'[2]3'!U334</f>
        <v>0</v>
      </c>
      <c r="V334" s="34">
        <f>[2]ОП!V334+[2]МТТ!V334+[2]ПС!V334+[2]ЛИЦ!V334+'[2]1'!V334+'[2]2'!V334+'[2]3'!V334</f>
        <v>0</v>
      </c>
      <c r="W334" s="34">
        <f>[2]ОП!W334+[2]МТТ!W334+[2]ПС!W334+[2]ЛИЦ!W334+'[2]1'!W334+'[2]2'!W334+'[2]3'!W334</f>
        <v>0</v>
      </c>
    </row>
    <row r="335" spans="1:23" ht="24.75" thickBot="1" x14ac:dyDescent="0.3">
      <c r="A335" s="38" t="s">
        <v>527</v>
      </c>
      <c r="B335" s="16" t="s">
        <v>528</v>
      </c>
      <c r="C335" s="36">
        <f>[2]ОП!C335+[2]МТТ!C335+[2]ПС!C335+[2]ЛИЦ!C335+'[2]1'!C335+'[2]2'!C335+'[2]3'!C335</f>
        <v>0</v>
      </c>
      <c r="D335" s="36">
        <f>[2]ОП!D335+[2]МТТ!D335+[2]ПС!D335+[2]ЛИЦ!D335+'[2]1'!D335+'[2]2'!D335+'[2]3'!D335</f>
        <v>0</v>
      </c>
      <c r="E335" s="36">
        <f>[2]ОП!E335+[2]МТТ!E335+[2]ПС!E335+[2]ЛИЦ!E335+'[2]1'!E335+'[2]2'!E335+'[2]3'!E335</f>
        <v>0</v>
      </c>
      <c r="F335" s="36">
        <f>[2]ОП!F335+[2]МТТ!F335+[2]ПС!F335+[2]ЛИЦ!F335+'[2]1'!F335+'[2]2'!F335+'[2]3'!F335</f>
        <v>0</v>
      </c>
      <c r="G335" s="36">
        <f>[2]ОП!G335+[2]МТТ!G335+[2]ПС!G335+[2]ЛИЦ!G335+'[2]1'!G335+'[2]2'!G335+'[2]3'!G335</f>
        <v>0</v>
      </c>
      <c r="H335" s="36">
        <f>[2]ОП!H335+[2]МТТ!H335+[2]ПС!H335+[2]ЛИЦ!H335+'[2]1'!H335+'[2]2'!H335+'[2]3'!H335</f>
        <v>0</v>
      </c>
      <c r="I335" s="36">
        <f>[2]ОП!I335+[2]МТТ!I335+[2]ПС!I335+[2]ЛИЦ!I335+'[2]1'!I335+'[2]2'!I335+'[2]3'!I335</f>
        <v>0</v>
      </c>
      <c r="J335" s="36">
        <f>[2]ОП!J335+[2]МТТ!J335+[2]ПС!J335+[2]ЛИЦ!J335+'[2]1'!J335+'[2]2'!J335+'[2]3'!J335</f>
        <v>0</v>
      </c>
      <c r="K335" s="36">
        <f>[2]ОП!K335+[2]МТТ!K335+[2]ПС!K335+[2]ЛИЦ!K335+'[2]1'!K335+'[2]2'!K335+'[2]3'!K335</f>
        <v>0</v>
      </c>
      <c r="L335" s="36">
        <f>[2]ОП!L335+[2]МТТ!L335+[2]ПС!L335+[2]ЛИЦ!L335+'[2]1'!L335+'[2]2'!L335+'[2]3'!L335</f>
        <v>0</v>
      </c>
      <c r="M335" s="36">
        <f>[2]ОП!M335+[2]МТТ!M335+[2]ПС!M335+[2]ЛИЦ!M335+'[2]1'!M335+'[2]2'!M335+'[2]3'!M335</f>
        <v>0</v>
      </c>
      <c r="N335" s="36">
        <f>[2]ОП!N335+[2]МТТ!N335+[2]ПС!N335+[2]ЛИЦ!N335+'[2]1'!N335+'[2]2'!N335+'[2]3'!N335</f>
        <v>0</v>
      </c>
      <c r="O335" s="36">
        <f>[2]ОП!O335+[2]МТТ!O335+[2]ПС!O335+[2]ЛИЦ!O335+'[2]1'!O335+'[2]2'!O335+'[2]3'!O335</f>
        <v>0</v>
      </c>
      <c r="P335" s="36">
        <f>[2]ОП!P335+[2]МТТ!P335+[2]ПС!P335+[2]ЛИЦ!P335+'[2]1'!P335+'[2]2'!P335+'[2]3'!P335</f>
        <v>0</v>
      </c>
      <c r="Q335" s="36">
        <f>[2]ОП!Q335+[2]МТТ!Q335+[2]ПС!Q335+[2]ЛИЦ!Q335+'[2]1'!Q335+'[2]2'!Q335+'[2]3'!Q335</f>
        <v>0</v>
      </c>
      <c r="R335" s="36">
        <f>[2]ОП!R335+[2]МТТ!R335+[2]ПС!R335+[2]ЛИЦ!R335+'[2]1'!R335+'[2]2'!R335+'[2]3'!R335</f>
        <v>0</v>
      </c>
      <c r="S335" s="36">
        <f>[2]ОП!S335+[2]МТТ!S335+[2]ПС!S335+[2]ЛИЦ!S335+'[2]1'!S335+'[2]2'!S335+'[2]3'!S335</f>
        <v>0</v>
      </c>
      <c r="T335" s="36">
        <f>[2]ОП!T335+[2]МТТ!T335+[2]ПС!T335+[2]ЛИЦ!T335+'[2]1'!T335+'[2]2'!T335+'[2]3'!T335</f>
        <v>0</v>
      </c>
      <c r="U335" s="36">
        <f>[2]ОП!U335+[2]МТТ!U335+[2]ПС!U335+[2]ЛИЦ!U335+'[2]1'!U335+'[2]2'!U335+'[2]3'!U335</f>
        <v>0</v>
      </c>
      <c r="V335" s="36">
        <f>[2]ОП!V335+[2]МТТ!V335+[2]ПС!V335+[2]ЛИЦ!V335+'[2]1'!V335+'[2]2'!V335+'[2]3'!V335</f>
        <v>0</v>
      </c>
      <c r="W335" s="36">
        <f>[2]ОП!W335+[2]МТТ!W335+[2]ПС!W335+[2]ЛИЦ!W335+'[2]1'!W335+'[2]2'!W335+'[2]3'!W335</f>
        <v>0</v>
      </c>
    </row>
    <row r="336" spans="1:23" ht="15.75" thickBot="1" x14ac:dyDescent="0.3">
      <c r="A336" s="41" t="s">
        <v>529</v>
      </c>
      <c r="B336" s="19" t="s">
        <v>530</v>
      </c>
      <c r="C336" s="34">
        <f>[2]ОП!C336+[2]МТТ!C336+[2]ПС!C336+[2]ЛИЦ!C336+'[2]1'!C336+'[2]2'!C336+'[2]3'!C336</f>
        <v>0</v>
      </c>
      <c r="D336" s="34">
        <f>[2]ОП!D336+[2]МТТ!D336+[2]ПС!D336+[2]ЛИЦ!D336+'[2]1'!D336+'[2]2'!D336+'[2]3'!D336</f>
        <v>0</v>
      </c>
      <c r="E336" s="34">
        <f>[2]ОП!E336+[2]МТТ!E336+[2]ПС!E336+[2]ЛИЦ!E336+'[2]1'!E336+'[2]2'!E336+'[2]3'!E336</f>
        <v>0</v>
      </c>
      <c r="F336" s="34">
        <f>[2]ОП!F336+[2]МТТ!F336+[2]ПС!F336+[2]ЛИЦ!F336+'[2]1'!F336+'[2]2'!F336+'[2]3'!F336</f>
        <v>0</v>
      </c>
      <c r="G336" s="34">
        <f>[2]ОП!G336+[2]МТТ!G336+[2]ПС!G336+[2]ЛИЦ!G336+'[2]1'!G336+'[2]2'!G336+'[2]3'!G336</f>
        <v>0</v>
      </c>
      <c r="H336" s="34">
        <f>[2]ОП!H336+[2]МТТ!H336+[2]ПС!H336+[2]ЛИЦ!H336+'[2]1'!H336+'[2]2'!H336+'[2]3'!H336</f>
        <v>0</v>
      </c>
      <c r="I336" s="34">
        <f>[2]ОП!I336+[2]МТТ!I336+[2]ПС!I336+[2]ЛИЦ!I336+'[2]1'!I336+'[2]2'!I336+'[2]3'!I336</f>
        <v>0</v>
      </c>
      <c r="J336" s="34">
        <f>[2]ОП!J336+[2]МТТ!J336+[2]ПС!J336+[2]ЛИЦ!J336+'[2]1'!J336+'[2]2'!J336+'[2]3'!J336</f>
        <v>0</v>
      </c>
      <c r="K336" s="34">
        <f>[2]ОП!K336+[2]МТТ!K336+[2]ПС!K336+[2]ЛИЦ!K336+'[2]1'!K336+'[2]2'!K336+'[2]3'!K336</f>
        <v>0</v>
      </c>
      <c r="L336" s="34">
        <f>[2]ОП!L336+[2]МТТ!L336+[2]ПС!L336+[2]ЛИЦ!L336+'[2]1'!L336+'[2]2'!L336+'[2]3'!L336</f>
        <v>0</v>
      </c>
      <c r="M336" s="34">
        <f>[2]ОП!M336+[2]МТТ!M336+[2]ПС!M336+[2]ЛИЦ!M336+'[2]1'!M336+'[2]2'!M336+'[2]3'!M336</f>
        <v>0</v>
      </c>
      <c r="N336" s="34">
        <f>[2]ОП!N336+[2]МТТ!N336+[2]ПС!N336+[2]ЛИЦ!N336+'[2]1'!N336+'[2]2'!N336+'[2]3'!N336</f>
        <v>0</v>
      </c>
      <c r="O336" s="34">
        <f>[2]ОП!O336+[2]МТТ!O336+[2]ПС!O336+[2]ЛИЦ!O336+'[2]1'!O336+'[2]2'!O336+'[2]3'!O336</f>
        <v>0</v>
      </c>
      <c r="P336" s="34">
        <f>[2]ОП!P336+[2]МТТ!P336+[2]ПС!P336+[2]ЛИЦ!P336+'[2]1'!P336+'[2]2'!P336+'[2]3'!P336</f>
        <v>0</v>
      </c>
      <c r="Q336" s="34">
        <f>[2]ОП!Q336+[2]МТТ!Q336+[2]ПС!Q336+[2]ЛИЦ!Q336+'[2]1'!Q336+'[2]2'!Q336+'[2]3'!Q336</f>
        <v>0</v>
      </c>
      <c r="R336" s="34">
        <f>[2]ОП!R336+[2]МТТ!R336+[2]ПС!R336+[2]ЛИЦ!R336+'[2]1'!R336+'[2]2'!R336+'[2]3'!R336</f>
        <v>0</v>
      </c>
      <c r="S336" s="34">
        <f>[2]ОП!S336+[2]МТТ!S336+[2]ПС!S336+[2]ЛИЦ!S336+'[2]1'!S336+'[2]2'!S336+'[2]3'!S336</f>
        <v>0</v>
      </c>
      <c r="T336" s="34">
        <f>[2]ОП!T336+[2]МТТ!T336+[2]ПС!T336+[2]ЛИЦ!T336+'[2]1'!T336+'[2]2'!T336+'[2]3'!T336</f>
        <v>0</v>
      </c>
      <c r="U336" s="34">
        <f>[2]ОП!U336+[2]МТТ!U336+[2]ПС!U336+[2]ЛИЦ!U336+'[2]1'!U336+'[2]2'!U336+'[2]3'!U336</f>
        <v>0</v>
      </c>
      <c r="V336" s="34">
        <f>[2]ОП!V336+[2]МТТ!V336+[2]ПС!V336+[2]ЛИЦ!V336+'[2]1'!V336+'[2]2'!V336+'[2]3'!V336</f>
        <v>0</v>
      </c>
      <c r="W336" s="34">
        <f>[2]ОП!W336+[2]МТТ!W336+[2]ПС!W336+[2]ЛИЦ!W336+'[2]1'!W336+'[2]2'!W336+'[2]3'!W336</f>
        <v>0</v>
      </c>
    </row>
    <row r="337" spans="1:23" ht="15.75" thickBot="1" x14ac:dyDescent="0.3">
      <c r="A337" s="41" t="s">
        <v>531</v>
      </c>
      <c r="B337" s="19" t="s">
        <v>532</v>
      </c>
      <c r="C337" s="34">
        <f>[2]ОП!C337+[2]МТТ!C337+[2]ПС!C337+[2]ЛИЦ!C337+'[2]1'!C337+'[2]2'!C337+'[2]3'!C337</f>
        <v>0</v>
      </c>
      <c r="D337" s="34">
        <f>[2]ОП!D337+[2]МТТ!D337+[2]ПС!D337+[2]ЛИЦ!D337+'[2]1'!D337+'[2]2'!D337+'[2]3'!D337</f>
        <v>0</v>
      </c>
      <c r="E337" s="34">
        <f>[2]ОП!E337+[2]МТТ!E337+[2]ПС!E337+[2]ЛИЦ!E337+'[2]1'!E337+'[2]2'!E337+'[2]3'!E337</f>
        <v>0</v>
      </c>
      <c r="F337" s="34">
        <f>[2]ОП!F337+[2]МТТ!F337+[2]ПС!F337+[2]ЛИЦ!F337+'[2]1'!F337+'[2]2'!F337+'[2]3'!F337</f>
        <v>0</v>
      </c>
      <c r="G337" s="34">
        <f>[2]ОП!G337+[2]МТТ!G337+[2]ПС!G337+[2]ЛИЦ!G337+'[2]1'!G337+'[2]2'!G337+'[2]3'!G337</f>
        <v>0</v>
      </c>
      <c r="H337" s="34">
        <f>[2]ОП!H337+[2]МТТ!H337+[2]ПС!H337+[2]ЛИЦ!H337+'[2]1'!H337+'[2]2'!H337+'[2]3'!H337</f>
        <v>0</v>
      </c>
      <c r="I337" s="34">
        <f>[2]ОП!I337+[2]МТТ!I337+[2]ПС!I337+[2]ЛИЦ!I337+'[2]1'!I337+'[2]2'!I337+'[2]3'!I337</f>
        <v>0</v>
      </c>
      <c r="J337" s="34">
        <f>[2]ОП!J337+[2]МТТ!J337+[2]ПС!J337+[2]ЛИЦ!J337+'[2]1'!J337+'[2]2'!J337+'[2]3'!J337</f>
        <v>0</v>
      </c>
      <c r="K337" s="34">
        <f>[2]ОП!K337+[2]МТТ!K337+[2]ПС!K337+[2]ЛИЦ!K337+'[2]1'!K337+'[2]2'!K337+'[2]3'!K337</f>
        <v>0</v>
      </c>
      <c r="L337" s="34">
        <f>[2]ОП!L337+[2]МТТ!L337+[2]ПС!L337+[2]ЛИЦ!L337+'[2]1'!L337+'[2]2'!L337+'[2]3'!L337</f>
        <v>0</v>
      </c>
      <c r="M337" s="34">
        <f>[2]ОП!M337+[2]МТТ!M337+[2]ПС!M337+[2]ЛИЦ!M337+'[2]1'!M337+'[2]2'!M337+'[2]3'!M337</f>
        <v>0</v>
      </c>
      <c r="N337" s="34">
        <f>[2]ОП!N337+[2]МТТ!N337+[2]ПС!N337+[2]ЛИЦ!N337+'[2]1'!N337+'[2]2'!N337+'[2]3'!N337</f>
        <v>0</v>
      </c>
      <c r="O337" s="34">
        <f>[2]ОП!O337+[2]МТТ!O337+[2]ПС!O337+[2]ЛИЦ!O337+'[2]1'!O337+'[2]2'!O337+'[2]3'!O337</f>
        <v>0</v>
      </c>
      <c r="P337" s="34">
        <f>[2]ОП!P337+[2]МТТ!P337+[2]ПС!P337+[2]ЛИЦ!P337+'[2]1'!P337+'[2]2'!P337+'[2]3'!P337</f>
        <v>0</v>
      </c>
      <c r="Q337" s="34">
        <f>[2]ОП!Q337+[2]МТТ!Q337+[2]ПС!Q337+[2]ЛИЦ!Q337+'[2]1'!Q337+'[2]2'!Q337+'[2]3'!Q337</f>
        <v>0</v>
      </c>
      <c r="R337" s="34">
        <f>[2]ОП!R337+[2]МТТ!R337+[2]ПС!R337+[2]ЛИЦ!R337+'[2]1'!R337+'[2]2'!R337+'[2]3'!R337</f>
        <v>0</v>
      </c>
      <c r="S337" s="34">
        <f>[2]ОП!S337+[2]МТТ!S337+[2]ПС!S337+[2]ЛИЦ!S337+'[2]1'!S337+'[2]2'!S337+'[2]3'!S337</f>
        <v>0</v>
      </c>
      <c r="T337" s="34">
        <f>[2]ОП!T337+[2]МТТ!T337+[2]ПС!T337+[2]ЛИЦ!T337+'[2]1'!T337+'[2]2'!T337+'[2]3'!T337</f>
        <v>0</v>
      </c>
      <c r="U337" s="34">
        <f>[2]ОП!U337+[2]МТТ!U337+[2]ПС!U337+[2]ЛИЦ!U337+'[2]1'!U337+'[2]2'!U337+'[2]3'!U337</f>
        <v>0</v>
      </c>
      <c r="V337" s="34">
        <f>[2]ОП!V337+[2]МТТ!V337+[2]ПС!V337+[2]ЛИЦ!V337+'[2]1'!V337+'[2]2'!V337+'[2]3'!V337</f>
        <v>0</v>
      </c>
      <c r="W337" s="34">
        <f>[2]ОП!W337+[2]МТТ!W337+[2]ПС!W337+[2]ЛИЦ!W337+'[2]1'!W337+'[2]2'!W337+'[2]3'!W337</f>
        <v>0</v>
      </c>
    </row>
    <row r="338" spans="1:23" ht="24.75" thickBot="1" x14ac:dyDescent="0.3">
      <c r="A338" s="38" t="s">
        <v>533</v>
      </c>
      <c r="B338" s="16" t="s">
        <v>534</v>
      </c>
      <c r="C338" s="36">
        <f>[2]ОП!C338+[2]МТТ!C338+[2]ПС!C338+[2]ЛИЦ!C338+'[2]1'!C338+'[2]2'!C338+'[2]3'!C338</f>
        <v>0</v>
      </c>
      <c r="D338" s="36">
        <f>[2]ОП!D338+[2]МТТ!D338+[2]ПС!D338+[2]ЛИЦ!D338+'[2]1'!D338+'[2]2'!D338+'[2]3'!D338</f>
        <v>0</v>
      </c>
      <c r="E338" s="36">
        <f>[2]ОП!E338+[2]МТТ!E338+[2]ПС!E338+[2]ЛИЦ!E338+'[2]1'!E338+'[2]2'!E338+'[2]3'!E338</f>
        <v>0</v>
      </c>
      <c r="F338" s="36">
        <f>[2]ОП!F338+[2]МТТ!F338+[2]ПС!F338+[2]ЛИЦ!F338+'[2]1'!F338+'[2]2'!F338+'[2]3'!F338</f>
        <v>0</v>
      </c>
      <c r="G338" s="36">
        <f>[2]ОП!G338+[2]МТТ!G338+[2]ПС!G338+[2]ЛИЦ!G338+'[2]1'!G338+'[2]2'!G338+'[2]3'!G338</f>
        <v>0</v>
      </c>
      <c r="H338" s="36">
        <f>[2]ОП!H338+[2]МТТ!H338+[2]ПС!H338+[2]ЛИЦ!H338+'[2]1'!H338+'[2]2'!H338+'[2]3'!H338</f>
        <v>0</v>
      </c>
      <c r="I338" s="36">
        <f>[2]ОП!I338+[2]МТТ!I338+[2]ПС!I338+[2]ЛИЦ!I338+'[2]1'!I338+'[2]2'!I338+'[2]3'!I338</f>
        <v>0</v>
      </c>
      <c r="J338" s="36">
        <f>[2]ОП!J338+[2]МТТ!J338+[2]ПС!J338+[2]ЛИЦ!J338+'[2]1'!J338+'[2]2'!J338+'[2]3'!J338</f>
        <v>0</v>
      </c>
      <c r="K338" s="36">
        <f>[2]ОП!K338+[2]МТТ!K338+[2]ПС!K338+[2]ЛИЦ!K338+'[2]1'!K338+'[2]2'!K338+'[2]3'!K338</f>
        <v>0</v>
      </c>
      <c r="L338" s="36">
        <f>[2]ОП!L338+[2]МТТ!L338+[2]ПС!L338+[2]ЛИЦ!L338+'[2]1'!L338+'[2]2'!L338+'[2]3'!L338</f>
        <v>0</v>
      </c>
      <c r="M338" s="36">
        <f>[2]ОП!M338+[2]МТТ!M338+[2]ПС!M338+[2]ЛИЦ!M338+'[2]1'!M338+'[2]2'!M338+'[2]3'!M338</f>
        <v>0</v>
      </c>
      <c r="N338" s="36">
        <f>[2]ОП!N338+[2]МТТ!N338+[2]ПС!N338+[2]ЛИЦ!N338+'[2]1'!N338+'[2]2'!N338+'[2]3'!N338</f>
        <v>0</v>
      </c>
      <c r="O338" s="36">
        <f>[2]ОП!O338+[2]МТТ!O338+[2]ПС!O338+[2]ЛИЦ!O338+'[2]1'!O338+'[2]2'!O338+'[2]3'!O338</f>
        <v>0</v>
      </c>
      <c r="P338" s="36">
        <f>[2]ОП!P338+[2]МТТ!P338+[2]ПС!P338+[2]ЛИЦ!P338+'[2]1'!P338+'[2]2'!P338+'[2]3'!P338</f>
        <v>0</v>
      </c>
      <c r="Q338" s="36">
        <f>[2]ОП!Q338+[2]МТТ!Q338+[2]ПС!Q338+[2]ЛИЦ!Q338+'[2]1'!Q338+'[2]2'!Q338+'[2]3'!Q338</f>
        <v>0</v>
      </c>
      <c r="R338" s="36">
        <f>[2]ОП!R338+[2]МТТ!R338+[2]ПС!R338+[2]ЛИЦ!R338+'[2]1'!R338+'[2]2'!R338+'[2]3'!R338</f>
        <v>0</v>
      </c>
      <c r="S338" s="36">
        <f>[2]ОП!S338+[2]МТТ!S338+[2]ПС!S338+[2]ЛИЦ!S338+'[2]1'!S338+'[2]2'!S338+'[2]3'!S338</f>
        <v>0</v>
      </c>
      <c r="T338" s="36">
        <f>[2]ОП!T338+[2]МТТ!T338+[2]ПС!T338+[2]ЛИЦ!T338+'[2]1'!T338+'[2]2'!T338+'[2]3'!T338</f>
        <v>0</v>
      </c>
      <c r="U338" s="36">
        <f>[2]ОП!U338+[2]МТТ!U338+[2]ПС!U338+[2]ЛИЦ!U338+'[2]1'!U338+'[2]2'!U338+'[2]3'!U338</f>
        <v>0</v>
      </c>
      <c r="V338" s="36">
        <f>[2]ОП!V338+[2]МТТ!V338+[2]ПС!V338+[2]ЛИЦ!V338+'[2]1'!V338+'[2]2'!V338+'[2]3'!V338</f>
        <v>0</v>
      </c>
      <c r="W338" s="36">
        <f>[2]ОП!W338+[2]МТТ!W338+[2]ПС!W338+[2]ЛИЦ!W338+'[2]1'!W338+'[2]2'!W338+'[2]3'!W338</f>
        <v>0</v>
      </c>
    </row>
    <row r="339" spans="1:23" ht="15.75" thickBot="1" x14ac:dyDescent="0.3">
      <c r="A339" s="41" t="s">
        <v>535</v>
      </c>
      <c r="B339" s="19" t="s">
        <v>530</v>
      </c>
      <c r="C339" s="34">
        <f>[2]ОП!C339+[2]МТТ!C339+[2]ПС!C339+[2]ЛИЦ!C339+'[2]1'!C339+'[2]2'!C339+'[2]3'!C339</f>
        <v>0</v>
      </c>
      <c r="D339" s="34">
        <f>[2]ОП!D339+[2]МТТ!D339+[2]ПС!D339+[2]ЛИЦ!D339+'[2]1'!D339+'[2]2'!D339+'[2]3'!D339</f>
        <v>0</v>
      </c>
      <c r="E339" s="34">
        <f>[2]ОП!E339+[2]МТТ!E339+[2]ПС!E339+[2]ЛИЦ!E339+'[2]1'!E339+'[2]2'!E339+'[2]3'!E339</f>
        <v>0</v>
      </c>
      <c r="F339" s="34">
        <f>[2]ОП!F339+[2]МТТ!F339+[2]ПС!F339+[2]ЛИЦ!F339+'[2]1'!F339+'[2]2'!F339+'[2]3'!F339</f>
        <v>0</v>
      </c>
      <c r="G339" s="34">
        <f>[2]ОП!G339+[2]МТТ!G339+[2]ПС!G339+[2]ЛИЦ!G339+'[2]1'!G339+'[2]2'!G339+'[2]3'!G339</f>
        <v>0</v>
      </c>
      <c r="H339" s="34">
        <f>[2]ОП!H339+[2]МТТ!H339+[2]ПС!H339+[2]ЛИЦ!H339+'[2]1'!H339+'[2]2'!H339+'[2]3'!H339</f>
        <v>0</v>
      </c>
      <c r="I339" s="34">
        <f>[2]ОП!I339+[2]МТТ!I339+[2]ПС!I339+[2]ЛИЦ!I339+'[2]1'!I339+'[2]2'!I339+'[2]3'!I339</f>
        <v>0</v>
      </c>
      <c r="J339" s="34">
        <f>[2]ОП!J339+[2]МТТ!J339+[2]ПС!J339+[2]ЛИЦ!J339+'[2]1'!J339+'[2]2'!J339+'[2]3'!J339</f>
        <v>0</v>
      </c>
      <c r="K339" s="34">
        <f>[2]ОП!K339+[2]МТТ!K339+[2]ПС!K339+[2]ЛИЦ!K339+'[2]1'!K339+'[2]2'!K339+'[2]3'!K339</f>
        <v>0</v>
      </c>
      <c r="L339" s="34">
        <f>[2]ОП!L339+[2]МТТ!L339+[2]ПС!L339+[2]ЛИЦ!L339+'[2]1'!L339+'[2]2'!L339+'[2]3'!L339</f>
        <v>0</v>
      </c>
      <c r="M339" s="34">
        <f>[2]ОП!M339+[2]МТТ!M339+[2]ПС!M339+[2]ЛИЦ!M339+'[2]1'!M339+'[2]2'!M339+'[2]3'!M339</f>
        <v>0</v>
      </c>
      <c r="N339" s="34">
        <f>[2]ОП!N339+[2]МТТ!N339+[2]ПС!N339+[2]ЛИЦ!N339+'[2]1'!N339+'[2]2'!N339+'[2]3'!N339</f>
        <v>0</v>
      </c>
      <c r="O339" s="34">
        <f>[2]ОП!O339+[2]МТТ!O339+[2]ПС!O339+[2]ЛИЦ!O339+'[2]1'!O339+'[2]2'!O339+'[2]3'!O339</f>
        <v>0</v>
      </c>
      <c r="P339" s="34">
        <f>[2]ОП!P339+[2]МТТ!P339+[2]ПС!P339+[2]ЛИЦ!P339+'[2]1'!P339+'[2]2'!P339+'[2]3'!P339</f>
        <v>0</v>
      </c>
      <c r="Q339" s="34">
        <f>[2]ОП!Q339+[2]МТТ!Q339+[2]ПС!Q339+[2]ЛИЦ!Q339+'[2]1'!Q339+'[2]2'!Q339+'[2]3'!Q339</f>
        <v>0</v>
      </c>
      <c r="R339" s="34">
        <f>[2]ОП!R339+[2]МТТ!R339+[2]ПС!R339+[2]ЛИЦ!R339+'[2]1'!R339+'[2]2'!R339+'[2]3'!R339</f>
        <v>0</v>
      </c>
      <c r="S339" s="34">
        <f>[2]ОП!S339+[2]МТТ!S339+[2]ПС!S339+[2]ЛИЦ!S339+'[2]1'!S339+'[2]2'!S339+'[2]3'!S339</f>
        <v>0</v>
      </c>
      <c r="T339" s="34">
        <f>[2]ОП!T339+[2]МТТ!T339+[2]ПС!T339+[2]ЛИЦ!T339+'[2]1'!T339+'[2]2'!T339+'[2]3'!T339</f>
        <v>0</v>
      </c>
      <c r="U339" s="34">
        <f>[2]ОП!U339+[2]МТТ!U339+[2]ПС!U339+[2]ЛИЦ!U339+'[2]1'!U339+'[2]2'!U339+'[2]3'!U339</f>
        <v>0</v>
      </c>
      <c r="V339" s="34">
        <f>[2]ОП!V339+[2]МТТ!V339+[2]ПС!V339+[2]ЛИЦ!V339+'[2]1'!V339+'[2]2'!V339+'[2]3'!V339</f>
        <v>0</v>
      </c>
      <c r="W339" s="34">
        <f>[2]ОП!W339+[2]МТТ!W339+[2]ПС!W339+[2]ЛИЦ!W339+'[2]1'!W339+'[2]2'!W339+'[2]3'!W339</f>
        <v>0</v>
      </c>
    </row>
    <row r="340" spans="1:23" ht="15.75" thickBot="1" x14ac:dyDescent="0.3">
      <c r="A340" s="41" t="s">
        <v>536</v>
      </c>
      <c r="B340" s="19" t="s">
        <v>532</v>
      </c>
      <c r="C340" s="34">
        <f>[2]ОП!C340+[2]МТТ!C340+[2]ПС!C340+[2]ЛИЦ!C340+'[2]1'!C340+'[2]2'!C340+'[2]3'!C340</f>
        <v>0</v>
      </c>
      <c r="D340" s="34">
        <f>[2]ОП!D340+[2]МТТ!D340+[2]ПС!D340+[2]ЛИЦ!D340+'[2]1'!D340+'[2]2'!D340+'[2]3'!D340</f>
        <v>0</v>
      </c>
      <c r="E340" s="34">
        <f>[2]ОП!E340+[2]МТТ!E340+[2]ПС!E340+[2]ЛИЦ!E340+'[2]1'!E340+'[2]2'!E340+'[2]3'!E340</f>
        <v>0</v>
      </c>
      <c r="F340" s="34">
        <f>[2]ОП!F340+[2]МТТ!F340+[2]ПС!F340+[2]ЛИЦ!F340+'[2]1'!F340+'[2]2'!F340+'[2]3'!F340</f>
        <v>0</v>
      </c>
      <c r="G340" s="34">
        <f>[2]ОП!G340+[2]МТТ!G340+[2]ПС!G340+[2]ЛИЦ!G340+'[2]1'!G340+'[2]2'!G340+'[2]3'!G340</f>
        <v>0</v>
      </c>
      <c r="H340" s="34">
        <f>[2]ОП!H340+[2]МТТ!H340+[2]ПС!H340+[2]ЛИЦ!H340+'[2]1'!H340+'[2]2'!H340+'[2]3'!H340</f>
        <v>0</v>
      </c>
      <c r="I340" s="34">
        <f>[2]ОП!I340+[2]МТТ!I340+[2]ПС!I340+[2]ЛИЦ!I340+'[2]1'!I340+'[2]2'!I340+'[2]3'!I340</f>
        <v>0</v>
      </c>
      <c r="J340" s="34">
        <f>[2]ОП!J340+[2]МТТ!J340+[2]ПС!J340+[2]ЛИЦ!J340+'[2]1'!J340+'[2]2'!J340+'[2]3'!J340</f>
        <v>0</v>
      </c>
      <c r="K340" s="34">
        <f>[2]ОП!K340+[2]МТТ!K340+[2]ПС!K340+[2]ЛИЦ!K340+'[2]1'!K340+'[2]2'!K340+'[2]3'!K340</f>
        <v>0</v>
      </c>
      <c r="L340" s="34">
        <f>[2]ОП!L340+[2]МТТ!L340+[2]ПС!L340+[2]ЛИЦ!L340+'[2]1'!L340+'[2]2'!L340+'[2]3'!L340</f>
        <v>0</v>
      </c>
      <c r="M340" s="34">
        <f>[2]ОП!M340+[2]МТТ!M340+[2]ПС!M340+[2]ЛИЦ!M340+'[2]1'!M340+'[2]2'!M340+'[2]3'!M340</f>
        <v>0</v>
      </c>
      <c r="N340" s="34">
        <f>[2]ОП!N340+[2]МТТ!N340+[2]ПС!N340+[2]ЛИЦ!N340+'[2]1'!N340+'[2]2'!N340+'[2]3'!N340</f>
        <v>0</v>
      </c>
      <c r="O340" s="34">
        <f>[2]ОП!O340+[2]МТТ!O340+[2]ПС!O340+[2]ЛИЦ!O340+'[2]1'!O340+'[2]2'!O340+'[2]3'!O340</f>
        <v>0</v>
      </c>
      <c r="P340" s="34">
        <f>[2]ОП!P340+[2]МТТ!P340+[2]ПС!P340+[2]ЛИЦ!P340+'[2]1'!P340+'[2]2'!P340+'[2]3'!P340</f>
        <v>0</v>
      </c>
      <c r="Q340" s="34">
        <f>[2]ОП!Q340+[2]МТТ!Q340+[2]ПС!Q340+[2]ЛИЦ!Q340+'[2]1'!Q340+'[2]2'!Q340+'[2]3'!Q340</f>
        <v>0</v>
      </c>
      <c r="R340" s="34">
        <f>[2]ОП!R340+[2]МТТ!R340+[2]ПС!R340+[2]ЛИЦ!R340+'[2]1'!R340+'[2]2'!R340+'[2]3'!R340</f>
        <v>0</v>
      </c>
      <c r="S340" s="34">
        <f>[2]ОП!S340+[2]МТТ!S340+[2]ПС!S340+[2]ЛИЦ!S340+'[2]1'!S340+'[2]2'!S340+'[2]3'!S340</f>
        <v>0</v>
      </c>
      <c r="T340" s="34">
        <f>[2]ОП!T340+[2]МТТ!T340+[2]ПС!T340+[2]ЛИЦ!T340+'[2]1'!T340+'[2]2'!T340+'[2]3'!T340</f>
        <v>0</v>
      </c>
      <c r="U340" s="34">
        <f>[2]ОП!U340+[2]МТТ!U340+[2]ПС!U340+[2]ЛИЦ!U340+'[2]1'!U340+'[2]2'!U340+'[2]3'!U340</f>
        <v>0</v>
      </c>
      <c r="V340" s="34">
        <f>[2]ОП!V340+[2]МТТ!V340+[2]ПС!V340+[2]ЛИЦ!V340+'[2]1'!V340+'[2]2'!V340+'[2]3'!V340</f>
        <v>0</v>
      </c>
      <c r="W340" s="34">
        <f>[2]ОП!W340+[2]МТТ!W340+[2]ПС!W340+[2]ЛИЦ!W340+'[2]1'!W340+'[2]2'!W340+'[2]3'!W340</f>
        <v>0</v>
      </c>
    </row>
    <row r="341" spans="1:23" ht="24.75" thickBot="1" x14ac:dyDescent="0.3">
      <c r="A341" s="38" t="s">
        <v>537</v>
      </c>
      <c r="B341" s="16" t="s">
        <v>538</v>
      </c>
      <c r="C341" s="36">
        <f>[2]ОП!C341+[2]МТТ!C341+[2]ПС!C341+[2]ЛИЦ!C341+'[2]1'!C341+'[2]2'!C341+'[2]3'!C341</f>
        <v>0</v>
      </c>
      <c r="D341" s="36">
        <f>[2]ОП!D341+[2]МТТ!D341+[2]ПС!D341+[2]ЛИЦ!D341+'[2]1'!D341+'[2]2'!D341+'[2]3'!D341</f>
        <v>0</v>
      </c>
      <c r="E341" s="36">
        <f>[2]ОП!E341+[2]МТТ!E341+[2]ПС!E341+[2]ЛИЦ!E341+'[2]1'!E341+'[2]2'!E341+'[2]3'!E341</f>
        <v>0</v>
      </c>
      <c r="F341" s="36">
        <f>[2]ОП!F341+[2]МТТ!F341+[2]ПС!F341+[2]ЛИЦ!F341+'[2]1'!F341+'[2]2'!F341+'[2]3'!F341</f>
        <v>0</v>
      </c>
      <c r="G341" s="36">
        <f>[2]ОП!G341+[2]МТТ!G341+[2]ПС!G341+[2]ЛИЦ!G341+'[2]1'!G341+'[2]2'!G341+'[2]3'!G341</f>
        <v>0</v>
      </c>
      <c r="H341" s="36">
        <f>[2]ОП!H341+[2]МТТ!H341+[2]ПС!H341+[2]ЛИЦ!H341+'[2]1'!H341+'[2]2'!H341+'[2]3'!H341</f>
        <v>0</v>
      </c>
      <c r="I341" s="36">
        <f>[2]ОП!I341+[2]МТТ!I341+[2]ПС!I341+[2]ЛИЦ!I341+'[2]1'!I341+'[2]2'!I341+'[2]3'!I341</f>
        <v>0</v>
      </c>
      <c r="J341" s="36">
        <f>[2]ОП!J341+[2]МТТ!J341+[2]ПС!J341+[2]ЛИЦ!J341+'[2]1'!J341+'[2]2'!J341+'[2]3'!J341</f>
        <v>0</v>
      </c>
      <c r="K341" s="36">
        <f>[2]ОП!K341+[2]МТТ!K341+[2]ПС!K341+[2]ЛИЦ!K341+'[2]1'!K341+'[2]2'!K341+'[2]3'!K341</f>
        <v>0</v>
      </c>
      <c r="L341" s="36">
        <f>[2]ОП!L341+[2]МТТ!L341+[2]ПС!L341+[2]ЛИЦ!L341+'[2]1'!L341+'[2]2'!L341+'[2]3'!L341</f>
        <v>0</v>
      </c>
      <c r="M341" s="36">
        <f>[2]ОП!M341+[2]МТТ!M341+[2]ПС!M341+[2]ЛИЦ!M341+'[2]1'!M341+'[2]2'!M341+'[2]3'!M341</f>
        <v>0</v>
      </c>
      <c r="N341" s="36">
        <f>[2]ОП!N341+[2]МТТ!N341+[2]ПС!N341+[2]ЛИЦ!N341+'[2]1'!N341+'[2]2'!N341+'[2]3'!N341</f>
        <v>0</v>
      </c>
      <c r="O341" s="36">
        <f>[2]ОП!O341+[2]МТТ!O341+[2]ПС!O341+[2]ЛИЦ!O341+'[2]1'!O341+'[2]2'!O341+'[2]3'!O341</f>
        <v>0</v>
      </c>
      <c r="P341" s="36">
        <f>[2]ОП!P341+[2]МТТ!P341+[2]ПС!P341+[2]ЛИЦ!P341+'[2]1'!P341+'[2]2'!P341+'[2]3'!P341</f>
        <v>0</v>
      </c>
      <c r="Q341" s="36">
        <f>[2]ОП!Q341+[2]МТТ!Q341+[2]ПС!Q341+[2]ЛИЦ!Q341+'[2]1'!Q341+'[2]2'!Q341+'[2]3'!Q341</f>
        <v>0</v>
      </c>
      <c r="R341" s="36">
        <f>[2]ОП!R341+[2]МТТ!R341+[2]ПС!R341+[2]ЛИЦ!R341+'[2]1'!R341+'[2]2'!R341+'[2]3'!R341</f>
        <v>0</v>
      </c>
      <c r="S341" s="36">
        <f>[2]ОП!S341+[2]МТТ!S341+[2]ПС!S341+[2]ЛИЦ!S341+'[2]1'!S341+'[2]2'!S341+'[2]3'!S341</f>
        <v>0</v>
      </c>
      <c r="T341" s="36">
        <f>[2]ОП!T341+[2]МТТ!T341+[2]ПС!T341+[2]ЛИЦ!T341+'[2]1'!T341+'[2]2'!T341+'[2]3'!T341</f>
        <v>0</v>
      </c>
      <c r="U341" s="36">
        <f>[2]ОП!U341+[2]МТТ!U341+[2]ПС!U341+[2]ЛИЦ!U341+'[2]1'!U341+'[2]2'!U341+'[2]3'!U341</f>
        <v>0</v>
      </c>
      <c r="V341" s="36">
        <f>[2]ОП!V341+[2]МТТ!V341+[2]ПС!V341+[2]ЛИЦ!V341+'[2]1'!V341+'[2]2'!V341+'[2]3'!V341</f>
        <v>0</v>
      </c>
      <c r="W341" s="36">
        <f>[2]ОП!W341+[2]МТТ!W341+[2]ПС!W341+[2]ЛИЦ!W341+'[2]1'!W341+'[2]2'!W341+'[2]3'!W341</f>
        <v>0</v>
      </c>
    </row>
    <row r="342" spans="1:23" ht="15.75" thickBot="1" x14ac:dyDescent="0.3">
      <c r="A342" s="41" t="s">
        <v>539</v>
      </c>
      <c r="B342" s="19" t="s">
        <v>530</v>
      </c>
      <c r="C342" s="34">
        <f>[2]ОП!C342+[2]МТТ!C342+[2]ПС!C342+[2]ЛИЦ!C342+'[2]1'!C342+'[2]2'!C342+'[2]3'!C342</f>
        <v>0</v>
      </c>
      <c r="D342" s="34">
        <f>[2]ОП!D342+[2]МТТ!D342+[2]ПС!D342+[2]ЛИЦ!D342+'[2]1'!D342+'[2]2'!D342+'[2]3'!D342</f>
        <v>0</v>
      </c>
      <c r="E342" s="34">
        <f>[2]ОП!E342+[2]МТТ!E342+[2]ПС!E342+[2]ЛИЦ!E342+'[2]1'!E342+'[2]2'!E342+'[2]3'!E342</f>
        <v>0</v>
      </c>
      <c r="F342" s="34">
        <f>[2]ОП!F342+[2]МТТ!F342+[2]ПС!F342+[2]ЛИЦ!F342+'[2]1'!F342+'[2]2'!F342+'[2]3'!F342</f>
        <v>0</v>
      </c>
      <c r="G342" s="34">
        <f>[2]ОП!G342+[2]МТТ!G342+[2]ПС!G342+[2]ЛИЦ!G342+'[2]1'!G342+'[2]2'!G342+'[2]3'!G342</f>
        <v>0</v>
      </c>
      <c r="H342" s="34">
        <f>[2]ОП!H342+[2]МТТ!H342+[2]ПС!H342+[2]ЛИЦ!H342+'[2]1'!H342+'[2]2'!H342+'[2]3'!H342</f>
        <v>0</v>
      </c>
      <c r="I342" s="34">
        <f>[2]ОП!I342+[2]МТТ!I342+[2]ПС!I342+[2]ЛИЦ!I342+'[2]1'!I342+'[2]2'!I342+'[2]3'!I342</f>
        <v>0</v>
      </c>
      <c r="J342" s="34">
        <f>[2]ОП!J342+[2]МТТ!J342+[2]ПС!J342+[2]ЛИЦ!J342+'[2]1'!J342+'[2]2'!J342+'[2]3'!J342</f>
        <v>0</v>
      </c>
      <c r="K342" s="34">
        <f>[2]ОП!K342+[2]МТТ!K342+[2]ПС!K342+[2]ЛИЦ!K342+'[2]1'!K342+'[2]2'!K342+'[2]3'!K342</f>
        <v>0</v>
      </c>
      <c r="L342" s="34">
        <f>[2]ОП!L342+[2]МТТ!L342+[2]ПС!L342+[2]ЛИЦ!L342+'[2]1'!L342+'[2]2'!L342+'[2]3'!L342</f>
        <v>0</v>
      </c>
      <c r="M342" s="34">
        <f>[2]ОП!M342+[2]МТТ!M342+[2]ПС!M342+[2]ЛИЦ!M342+'[2]1'!M342+'[2]2'!M342+'[2]3'!M342</f>
        <v>0</v>
      </c>
      <c r="N342" s="34">
        <f>[2]ОП!N342+[2]МТТ!N342+[2]ПС!N342+[2]ЛИЦ!N342+'[2]1'!N342+'[2]2'!N342+'[2]3'!N342</f>
        <v>0</v>
      </c>
      <c r="O342" s="34">
        <f>[2]ОП!O342+[2]МТТ!O342+[2]ПС!O342+[2]ЛИЦ!O342+'[2]1'!O342+'[2]2'!O342+'[2]3'!O342</f>
        <v>0</v>
      </c>
      <c r="P342" s="34">
        <f>[2]ОП!P342+[2]МТТ!P342+[2]ПС!P342+[2]ЛИЦ!P342+'[2]1'!P342+'[2]2'!P342+'[2]3'!P342</f>
        <v>0</v>
      </c>
      <c r="Q342" s="34">
        <f>[2]ОП!Q342+[2]МТТ!Q342+[2]ПС!Q342+[2]ЛИЦ!Q342+'[2]1'!Q342+'[2]2'!Q342+'[2]3'!Q342</f>
        <v>0</v>
      </c>
      <c r="R342" s="34">
        <f>[2]ОП!R342+[2]МТТ!R342+[2]ПС!R342+[2]ЛИЦ!R342+'[2]1'!R342+'[2]2'!R342+'[2]3'!R342</f>
        <v>0</v>
      </c>
      <c r="S342" s="34">
        <f>[2]ОП!S342+[2]МТТ!S342+[2]ПС!S342+[2]ЛИЦ!S342+'[2]1'!S342+'[2]2'!S342+'[2]3'!S342</f>
        <v>0</v>
      </c>
      <c r="T342" s="34">
        <f>[2]ОП!T342+[2]МТТ!T342+[2]ПС!T342+[2]ЛИЦ!T342+'[2]1'!T342+'[2]2'!T342+'[2]3'!T342</f>
        <v>0</v>
      </c>
      <c r="U342" s="34">
        <f>[2]ОП!U342+[2]МТТ!U342+[2]ПС!U342+[2]ЛИЦ!U342+'[2]1'!U342+'[2]2'!U342+'[2]3'!U342</f>
        <v>0</v>
      </c>
      <c r="V342" s="34">
        <f>[2]ОП!V342+[2]МТТ!V342+[2]ПС!V342+[2]ЛИЦ!V342+'[2]1'!V342+'[2]2'!V342+'[2]3'!V342</f>
        <v>0</v>
      </c>
      <c r="W342" s="34">
        <f>[2]ОП!W342+[2]МТТ!W342+[2]ПС!W342+[2]ЛИЦ!W342+'[2]1'!W342+'[2]2'!W342+'[2]3'!W342</f>
        <v>0</v>
      </c>
    </row>
    <row r="343" spans="1:23" ht="15.75" thickBot="1" x14ac:dyDescent="0.3">
      <c r="A343" s="41" t="s">
        <v>540</v>
      </c>
      <c r="B343" s="19" t="s">
        <v>532</v>
      </c>
      <c r="C343" s="34">
        <f>[2]ОП!C343+[2]МТТ!C343+[2]ПС!C343+[2]ЛИЦ!C343+'[2]1'!C343+'[2]2'!C343+'[2]3'!C343</f>
        <v>0</v>
      </c>
      <c r="D343" s="34">
        <f>[2]ОП!D343+[2]МТТ!D343+[2]ПС!D343+[2]ЛИЦ!D343+'[2]1'!D343+'[2]2'!D343+'[2]3'!D343</f>
        <v>0</v>
      </c>
      <c r="E343" s="34">
        <f>[2]ОП!E343+[2]МТТ!E343+[2]ПС!E343+[2]ЛИЦ!E343+'[2]1'!E343+'[2]2'!E343+'[2]3'!E343</f>
        <v>0</v>
      </c>
      <c r="F343" s="34">
        <f>[2]ОП!F343+[2]МТТ!F343+[2]ПС!F343+[2]ЛИЦ!F343+'[2]1'!F343+'[2]2'!F343+'[2]3'!F343</f>
        <v>0</v>
      </c>
      <c r="G343" s="34">
        <f>[2]ОП!G343+[2]МТТ!G343+[2]ПС!G343+[2]ЛИЦ!G343+'[2]1'!G343+'[2]2'!G343+'[2]3'!G343</f>
        <v>0</v>
      </c>
      <c r="H343" s="34">
        <f>[2]ОП!H343+[2]МТТ!H343+[2]ПС!H343+[2]ЛИЦ!H343+'[2]1'!H343+'[2]2'!H343+'[2]3'!H343</f>
        <v>0</v>
      </c>
      <c r="I343" s="34">
        <f>[2]ОП!I343+[2]МТТ!I343+[2]ПС!I343+[2]ЛИЦ!I343+'[2]1'!I343+'[2]2'!I343+'[2]3'!I343</f>
        <v>0</v>
      </c>
      <c r="J343" s="34">
        <f>[2]ОП!J343+[2]МТТ!J343+[2]ПС!J343+[2]ЛИЦ!J343+'[2]1'!J343+'[2]2'!J343+'[2]3'!J343</f>
        <v>0</v>
      </c>
      <c r="K343" s="34">
        <f>[2]ОП!K343+[2]МТТ!K343+[2]ПС!K343+[2]ЛИЦ!K343+'[2]1'!K343+'[2]2'!K343+'[2]3'!K343</f>
        <v>0</v>
      </c>
      <c r="L343" s="34">
        <f>[2]ОП!L343+[2]МТТ!L343+[2]ПС!L343+[2]ЛИЦ!L343+'[2]1'!L343+'[2]2'!L343+'[2]3'!L343</f>
        <v>0</v>
      </c>
      <c r="M343" s="34">
        <f>[2]ОП!M343+[2]МТТ!M343+[2]ПС!M343+[2]ЛИЦ!M343+'[2]1'!M343+'[2]2'!M343+'[2]3'!M343</f>
        <v>0</v>
      </c>
      <c r="N343" s="34">
        <f>[2]ОП!N343+[2]МТТ!N343+[2]ПС!N343+[2]ЛИЦ!N343+'[2]1'!N343+'[2]2'!N343+'[2]3'!N343</f>
        <v>0</v>
      </c>
      <c r="O343" s="34">
        <f>[2]ОП!O343+[2]МТТ!O343+[2]ПС!O343+[2]ЛИЦ!O343+'[2]1'!O343+'[2]2'!O343+'[2]3'!O343</f>
        <v>0</v>
      </c>
      <c r="P343" s="34">
        <f>[2]ОП!P343+[2]МТТ!P343+[2]ПС!P343+[2]ЛИЦ!P343+'[2]1'!P343+'[2]2'!P343+'[2]3'!P343</f>
        <v>0</v>
      </c>
      <c r="Q343" s="34">
        <f>[2]ОП!Q343+[2]МТТ!Q343+[2]ПС!Q343+[2]ЛИЦ!Q343+'[2]1'!Q343+'[2]2'!Q343+'[2]3'!Q343</f>
        <v>0</v>
      </c>
      <c r="R343" s="34">
        <f>[2]ОП!R343+[2]МТТ!R343+[2]ПС!R343+[2]ЛИЦ!R343+'[2]1'!R343+'[2]2'!R343+'[2]3'!R343</f>
        <v>0</v>
      </c>
      <c r="S343" s="34">
        <f>[2]ОП!S343+[2]МТТ!S343+[2]ПС!S343+[2]ЛИЦ!S343+'[2]1'!S343+'[2]2'!S343+'[2]3'!S343</f>
        <v>0</v>
      </c>
      <c r="T343" s="34">
        <f>[2]ОП!T343+[2]МТТ!T343+[2]ПС!T343+[2]ЛИЦ!T343+'[2]1'!T343+'[2]2'!T343+'[2]3'!T343</f>
        <v>0</v>
      </c>
      <c r="U343" s="34">
        <f>[2]ОП!U343+[2]МТТ!U343+[2]ПС!U343+[2]ЛИЦ!U343+'[2]1'!U343+'[2]2'!U343+'[2]3'!U343</f>
        <v>0</v>
      </c>
      <c r="V343" s="34">
        <f>[2]ОП!V343+[2]МТТ!V343+[2]ПС!V343+[2]ЛИЦ!V343+'[2]1'!V343+'[2]2'!V343+'[2]3'!V343</f>
        <v>0</v>
      </c>
      <c r="W343" s="34">
        <f>[2]ОП!W343+[2]МТТ!W343+[2]ПС!W343+[2]ЛИЦ!W343+'[2]1'!W343+'[2]2'!W343+'[2]3'!W343</f>
        <v>0</v>
      </c>
    </row>
    <row r="344" spans="1:23" ht="15.75" thickBot="1" x14ac:dyDescent="0.3">
      <c r="A344" s="38" t="s">
        <v>541</v>
      </c>
      <c r="B344" s="16" t="s">
        <v>542</v>
      </c>
      <c r="C344" s="36">
        <f>[2]ОП!C344+[2]МТТ!C344+[2]ПС!C344+[2]ЛИЦ!C344+'[2]1'!C344+'[2]2'!C344+'[2]3'!C344</f>
        <v>0</v>
      </c>
      <c r="D344" s="36">
        <f>[2]ОП!D344+[2]МТТ!D344+[2]ПС!D344+[2]ЛИЦ!D344+'[2]1'!D344+'[2]2'!D344+'[2]3'!D344</f>
        <v>0</v>
      </c>
      <c r="E344" s="36">
        <f>[2]ОП!E344+[2]МТТ!E344+[2]ПС!E344+[2]ЛИЦ!E344+'[2]1'!E344+'[2]2'!E344+'[2]3'!E344</f>
        <v>0</v>
      </c>
      <c r="F344" s="36">
        <f>[2]ОП!F344+[2]МТТ!F344+[2]ПС!F344+[2]ЛИЦ!F344+'[2]1'!F344+'[2]2'!F344+'[2]3'!F344</f>
        <v>0</v>
      </c>
      <c r="G344" s="36">
        <f>[2]ОП!G344+[2]МТТ!G344+[2]ПС!G344+[2]ЛИЦ!G344+'[2]1'!G344+'[2]2'!G344+'[2]3'!G344</f>
        <v>0</v>
      </c>
      <c r="H344" s="36">
        <f>[2]ОП!H344+[2]МТТ!H344+[2]ПС!H344+[2]ЛИЦ!H344+'[2]1'!H344+'[2]2'!H344+'[2]3'!H344</f>
        <v>0</v>
      </c>
      <c r="I344" s="36">
        <f>[2]ОП!I344+[2]МТТ!I344+[2]ПС!I344+[2]ЛИЦ!I344+'[2]1'!I344+'[2]2'!I344+'[2]3'!I344</f>
        <v>0</v>
      </c>
      <c r="J344" s="36">
        <f>[2]ОП!J344+[2]МТТ!J344+[2]ПС!J344+[2]ЛИЦ!J344+'[2]1'!J344+'[2]2'!J344+'[2]3'!J344</f>
        <v>0</v>
      </c>
      <c r="K344" s="36">
        <f>[2]ОП!K344+[2]МТТ!K344+[2]ПС!K344+[2]ЛИЦ!K344+'[2]1'!K344+'[2]2'!K344+'[2]3'!K344</f>
        <v>0</v>
      </c>
      <c r="L344" s="36">
        <f>[2]ОП!L344+[2]МТТ!L344+[2]ПС!L344+[2]ЛИЦ!L344+'[2]1'!L344+'[2]2'!L344+'[2]3'!L344</f>
        <v>0</v>
      </c>
      <c r="M344" s="36">
        <f>[2]ОП!M344+[2]МТТ!M344+[2]ПС!M344+[2]ЛИЦ!M344+'[2]1'!M344+'[2]2'!M344+'[2]3'!M344</f>
        <v>0</v>
      </c>
      <c r="N344" s="36">
        <f>[2]ОП!N344+[2]МТТ!N344+[2]ПС!N344+[2]ЛИЦ!N344+'[2]1'!N344+'[2]2'!N344+'[2]3'!N344</f>
        <v>0</v>
      </c>
      <c r="O344" s="36">
        <f>[2]ОП!O344+[2]МТТ!O344+[2]ПС!O344+[2]ЛИЦ!O344+'[2]1'!O344+'[2]2'!O344+'[2]3'!O344</f>
        <v>0</v>
      </c>
      <c r="P344" s="36">
        <f>[2]ОП!P344+[2]МТТ!P344+[2]ПС!P344+[2]ЛИЦ!P344+'[2]1'!P344+'[2]2'!P344+'[2]3'!P344</f>
        <v>0</v>
      </c>
      <c r="Q344" s="36">
        <f>[2]ОП!Q344+[2]МТТ!Q344+[2]ПС!Q344+[2]ЛИЦ!Q344+'[2]1'!Q344+'[2]2'!Q344+'[2]3'!Q344</f>
        <v>0</v>
      </c>
      <c r="R344" s="36">
        <f>[2]ОП!R344+[2]МТТ!R344+[2]ПС!R344+[2]ЛИЦ!R344+'[2]1'!R344+'[2]2'!R344+'[2]3'!R344</f>
        <v>0</v>
      </c>
      <c r="S344" s="36">
        <f>[2]ОП!S344+[2]МТТ!S344+[2]ПС!S344+[2]ЛИЦ!S344+'[2]1'!S344+'[2]2'!S344+'[2]3'!S344</f>
        <v>0</v>
      </c>
      <c r="T344" s="36">
        <f>[2]ОП!T344+[2]МТТ!T344+[2]ПС!T344+[2]ЛИЦ!T344+'[2]1'!T344+'[2]2'!T344+'[2]3'!T344</f>
        <v>0</v>
      </c>
      <c r="U344" s="36">
        <f>[2]ОП!U344+[2]МТТ!U344+[2]ПС!U344+[2]ЛИЦ!U344+'[2]1'!U344+'[2]2'!U344+'[2]3'!U344</f>
        <v>0</v>
      </c>
      <c r="V344" s="36">
        <f>[2]ОП!V344+[2]МТТ!V344+[2]ПС!V344+[2]ЛИЦ!V344+'[2]1'!V344+'[2]2'!V344+'[2]3'!V344</f>
        <v>0</v>
      </c>
      <c r="W344" s="36">
        <f>[2]ОП!W344+[2]МТТ!W344+[2]ПС!W344+[2]ЛИЦ!W344+'[2]1'!W344+'[2]2'!W344+'[2]3'!W344</f>
        <v>0</v>
      </c>
    </row>
    <row r="345" spans="1:23" ht="36.75" thickBot="1" x14ac:dyDescent="0.3">
      <c r="A345" s="38" t="s">
        <v>543</v>
      </c>
      <c r="B345" s="16" t="s">
        <v>544</v>
      </c>
      <c r="C345" s="36">
        <f>[2]ОП!C345+[2]МТТ!C345+[2]ПС!C345+[2]ЛИЦ!C345+'[2]1'!C345+'[2]2'!C345+'[2]3'!C345</f>
        <v>0</v>
      </c>
      <c r="D345" s="36">
        <f>[2]ОП!D345+[2]МТТ!D345+[2]ПС!D345+[2]ЛИЦ!D345+'[2]1'!D345+'[2]2'!D345+'[2]3'!D345</f>
        <v>0</v>
      </c>
      <c r="E345" s="36">
        <f>[2]ОП!E345+[2]МТТ!E345+[2]ПС!E345+[2]ЛИЦ!E345+'[2]1'!E345+'[2]2'!E345+'[2]3'!E345</f>
        <v>0</v>
      </c>
      <c r="F345" s="36">
        <f>[2]ОП!F345+[2]МТТ!F345+[2]ПС!F345+[2]ЛИЦ!F345+'[2]1'!F345+'[2]2'!F345+'[2]3'!F345</f>
        <v>0</v>
      </c>
      <c r="G345" s="36">
        <f>[2]ОП!G345+[2]МТТ!G345+[2]ПС!G345+[2]ЛИЦ!G345+'[2]1'!G345+'[2]2'!G345+'[2]3'!G345</f>
        <v>0</v>
      </c>
      <c r="H345" s="36">
        <f>[2]ОП!H345+[2]МТТ!H345+[2]ПС!H345+[2]ЛИЦ!H345+'[2]1'!H345+'[2]2'!H345+'[2]3'!H345</f>
        <v>0</v>
      </c>
      <c r="I345" s="36">
        <f>[2]ОП!I345+[2]МТТ!I345+[2]ПС!I345+[2]ЛИЦ!I345+'[2]1'!I345+'[2]2'!I345+'[2]3'!I345</f>
        <v>0</v>
      </c>
      <c r="J345" s="36">
        <f>[2]ОП!J345+[2]МТТ!J345+[2]ПС!J345+[2]ЛИЦ!J345+'[2]1'!J345+'[2]2'!J345+'[2]3'!J345</f>
        <v>0</v>
      </c>
      <c r="K345" s="36">
        <f>[2]ОП!K345+[2]МТТ!K345+[2]ПС!K345+[2]ЛИЦ!K345+'[2]1'!K345+'[2]2'!K345+'[2]3'!K345</f>
        <v>0</v>
      </c>
      <c r="L345" s="36">
        <f>[2]ОП!L345+[2]МТТ!L345+[2]ПС!L345+[2]ЛИЦ!L345+'[2]1'!L345+'[2]2'!L345+'[2]3'!L345</f>
        <v>0</v>
      </c>
      <c r="M345" s="36">
        <f>[2]ОП!M345+[2]МТТ!M345+[2]ПС!M345+[2]ЛИЦ!M345+'[2]1'!M345+'[2]2'!M345+'[2]3'!M345</f>
        <v>0</v>
      </c>
      <c r="N345" s="36">
        <f>[2]ОП!N345+[2]МТТ!N345+[2]ПС!N345+[2]ЛИЦ!N345+'[2]1'!N345+'[2]2'!N345+'[2]3'!N345</f>
        <v>0</v>
      </c>
      <c r="O345" s="36">
        <f>[2]ОП!O345+[2]МТТ!O345+[2]ПС!O345+[2]ЛИЦ!O345+'[2]1'!O345+'[2]2'!O345+'[2]3'!O345</f>
        <v>0</v>
      </c>
      <c r="P345" s="36">
        <f>[2]ОП!P345+[2]МТТ!P345+[2]ПС!P345+[2]ЛИЦ!P345+'[2]1'!P345+'[2]2'!P345+'[2]3'!P345</f>
        <v>0</v>
      </c>
      <c r="Q345" s="36">
        <f>[2]ОП!Q345+[2]МТТ!Q345+[2]ПС!Q345+[2]ЛИЦ!Q345+'[2]1'!Q345+'[2]2'!Q345+'[2]3'!Q345</f>
        <v>0</v>
      </c>
      <c r="R345" s="36">
        <f>[2]ОП!R345+[2]МТТ!R345+[2]ПС!R345+[2]ЛИЦ!R345+'[2]1'!R345+'[2]2'!R345+'[2]3'!R345</f>
        <v>0</v>
      </c>
      <c r="S345" s="36">
        <f>[2]ОП!S345+[2]МТТ!S345+[2]ПС!S345+[2]ЛИЦ!S345+'[2]1'!S345+'[2]2'!S345+'[2]3'!S345</f>
        <v>0</v>
      </c>
      <c r="T345" s="36">
        <f>[2]ОП!T345+[2]МТТ!T345+[2]ПС!T345+[2]ЛИЦ!T345+'[2]1'!T345+'[2]2'!T345+'[2]3'!T345</f>
        <v>0</v>
      </c>
      <c r="U345" s="36">
        <f>[2]ОП!U345+[2]МТТ!U345+[2]ПС!U345+[2]ЛИЦ!U345+'[2]1'!U345+'[2]2'!U345+'[2]3'!U345</f>
        <v>0</v>
      </c>
      <c r="V345" s="36">
        <f>[2]ОП!V345+[2]МТТ!V345+[2]ПС!V345+[2]ЛИЦ!V345+'[2]1'!V345+'[2]2'!V345+'[2]3'!V345</f>
        <v>0</v>
      </c>
      <c r="W345" s="36">
        <f>[2]ОП!W345+[2]МТТ!W345+[2]ПС!W345+[2]ЛИЦ!W345+'[2]1'!W345+'[2]2'!W345+'[2]3'!W345</f>
        <v>0</v>
      </c>
    </row>
    <row r="346" spans="1:23" ht="15.75" thickBot="1" x14ac:dyDescent="0.3">
      <c r="A346" s="41" t="s">
        <v>545</v>
      </c>
      <c r="B346" s="19" t="s">
        <v>530</v>
      </c>
      <c r="C346" s="34">
        <f>[2]ОП!C346+[2]МТТ!C346+[2]ПС!C346+[2]ЛИЦ!C346+'[2]1'!C346+'[2]2'!C346+'[2]3'!C346</f>
        <v>0</v>
      </c>
      <c r="D346" s="34">
        <f>[2]ОП!D346+[2]МТТ!D346+[2]ПС!D346+[2]ЛИЦ!D346+'[2]1'!D346+'[2]2'!D346+'[2]3'!D346</f>
        <v>0</v>
      </c>
      <c r="E346" s="34">
        <f>[2]ОП!E346+[2]МТТ!E346+[2]ПС!E346+[2]ЛИЦ!E346+'[2]1'!E346+'[2]2'!E346+'[2]3'!E346</f>
        <v>0</v>
      </c>
      <c r="F346" s="34">
        <f>[2]ОП!F346+[2]МТТ!F346+[2]ПС!F346+[2]ЛИЦ!F346+'[2]1'!F346+'[2]2'!F346+'[2]3'!F346</f>
        <v>0</v>
      </c>
      <c r="G346" s="34">
        <f>[2]ОП!G346+[2]МТТ!G346+[2]ПС!G346+[2]ЛИЦ!G346+'[2]1'!G346+'[2]2'!G346+'[2]3'!G346</f>
        <v>0</v>
      </c>
      <c r="H346" s="34">
        <f>[2]ОП!H346+[2]МТТ!H346+[2]ПС!H346+[2]ЛИЦ!H346+'[2]1'!H346+'[2]2'!H346+'[2]3'!H346</f>
        <v>0</v>
      </c>
      <c r="I346" s="34">
        <f>[2]ОП!I346+[2]МТТ!I346+[2]ПС!I346+[2]ЛИЦ!I346+'[2]1'!I346+'[2]2'!I346+'[2]3'!I346</f>
        <v>0</v>
      </c>
      <c r="J346" s="34">
        <f>[2]ОП!J346+[2]МТТ!J346+[2]ПС!J346+[2]ЛИЦ!J346+'[2]1'!J346+'[2]2'!J346+'[2]3'!J346</f>
        <v>0</v>
      </c>
      <c r="K346" s="34">
        <f>[2]ОП!K346+[2]МТТ!K346+[2]ПС!K346+[2]ЛИЦ!K346+'[2]1'!K346+'[2]2'!K346+'[2]3'!K346</f>
        <v>0</v>
      </c>
      <c r="L346" s="34">
        <f>[2]ОП!L346+[2]МТТ!L346+[2]ПС!L346+[2]ЛИЦ!L346+'[2]1'!L346+'[2]2'!L346+'[2]3'!L346</f>
        <v>0</v>
      </c>
      <c r="M346" s="34">
        <f>[2]ОП!M346+[2]МТТ!M346+[2]ПС!M346+[2]ЛИЦ!M346+'[2]1'!M346+'[2]2'!M346+'[2]3'!M346</f>
        <v>0</v>
      </c>
      <c r="N346" s="34">
        <f>[2]ОП!N346+[2]МТТ!N346+[2]ПС!N346+[2]ЛИЦ!N346+'[2]1'!N346+'[2]2'!N346+'[2]3'!N346</f>
        <v>0</v>
      </c>
      <c r="O346" s="34">
        <f>[2]ОП!O346+[2]МТТ!O346+[2]ПС!O346+[2]ЛИЦ!O346+'[2]1'!O346+'[2]2'!O346+'[2]3'!O346</f>
        <v>0</v>
      </c>
      <c r="P346" s="34">
        <f>[2]ОП!P346+[2]МТТ!P346+[2]ПС!P346+[2]ЛИЦ!P346+'[2]1'!P346+'[2]2'!P346+'[2]3'!P346</f>
        <v>0</v>
      </c>
      <c r="Q346" s="34">
        <f>[2]ОП!Q346+[2]МТТ!Q346+[2]ПС!Q346+[2]ЛИЦ!Q346+'[2]1'!Q346+'[2]2'!Q346+'[2]3'!Q346</f>
        <v>0</v>
      </c>
      <c r="R346" s="34">
        <f>[2]ОП!R346+[2]МТТ!R346+[2]ПС!R346+[2]ЛИЦ!R346+'[2]1'!R346+'[2]2'!R346+'[2]3'!R346</f>
        <v>0</v>
      </c>
      <c r="S346" s="34">
        <f>[2]ОП!S346+[2]МТТ!S346+[2]ПС!S346+[2]ЛИЦ!S346+'[2]1'!S346+'[2]2'!S346+'[2]3'!S346</f>
        <v>0</v>
      </c>
      <c r="T346" s="34">
        <f>[2]ОП!T346+[2]МТТ!T346+[2]ПС!T346+[2]ЛИЦ!T346+'[2]1'!T346+'[2]2'!T346+'[2]3'!T346</f>
        <v>0</v>
      </c>
      <c r="U346" s="34">
        <f>[2]ОП!U346+[2]МТТ!U346+[2]ПС!U346+[2]ЛИЦ!U346+'[2]1'!U346+'[2]2'!U346+'[2]3'!U346</f>
        <v>0</v>
      </c>
      <c r="V346" s="34">
        <f>[2]ОП!V346+[2]МТТ!V346+[2]ПС!V346+[2]ЛИЦ!V346+'[2]1'!V346+'[2]2'!V346+'[2]3'!V346</f>
        <v>0</v>
      </c>
      <c r="W346" s="34">
        <f>[2]ОП!W346+[2]МТТ!W346+[2]ПС!W346+[2]ЛИЦ!W346+'[2]1'!W346+'[2]2'!W346+'[2]3'!W346</f>
        <v>0</v>
      </c>
    </row>
    <row r="347" spans="1:23" ht="15.75" thickBot="1" x14ac:dyDescent="0.3">
      <c r="A347" s="41" t="s">
        <v>546</v>
      </c>
      <c r="B347" s="19" t="s">
        <v>532</v>
      </c>
      <c r="C347" s="34">
        <f>[2]ОП!C347+[2]МТТ!C347+[2]ПС!C347+[2]ЛИЦ!C347+'[2]1'!C347+'[2]2'!C347+'[2]3'!C347</f>
        <v>0</v>
      </c>
      <c r="D347" s="34">
        <f>[2]ОП!D347+[2]МТТ!D347+[2]ПС!D347+[2]ЛИЦ!D347+'[2]1'!D347+'[2]2'!D347+'[2]3'!D347</f>
        <v>0</v>
      </c>
      <c r="E347" s="34">
        <f>[2]ОП!E347+[2]МТТ!E347+[2]ПС!E347+[2]ЛИЦ!E347+'[2]1'!E347+'[2]2'!E347+'[2]3'!E347</f>
        <v>0</v>
      </c>
      <c r="F347" s="34">
        <f>[2]ОП!F347+[2]МТТ!F347+[2]ПС!F347+[2]ЛИЦ!F347+'[2]1'!F347+'[2]2'!F347+'[2]3'!F347</f>
        <v>0</v>
      </c>
      <c r="G347" s="34">
        <f>[2]ОП!G347+[2]МТТ!G347+[2]ПС!G347+[2]ЛИЦ!G347+'[2]1'!G347+'[2]2'!G347+'[2]3'!G347</f>
        <v>0</v>
      </c>
      <c r="H347" s="34">
        <f>[2]ОП!H347+[2]МТТ!H347+[2]ПС!H347+[2]ЛИЦ!H347+'[2]1'!H347+'[2]2'!H347+'[2]3'!H347</f>
        <v>0</v>
      </c>
      <c r="I347" s="34">
        <f>[2]ОП!I347+[2]МТТ!I347+[2]ПС!I347+[2]ЛИЦ!I347+'[2]1'!I347+'[2]2'!I347+'[2]3'!I347</f>
        <v>0</v>
      </c>
      <c r="J347" s="34">
        <f>[2]ОП!J347+[2]МТТ!J347+[2]ПС!J347+[2]ЛИЦ!J347+'[2]1'!J347+'[2]2'!J347+'[2]3'!J347</f>
        <v>0</v>
      </c>
      <c r="K347" s="34">
        <f>[2]ОП!K347+[2]МТТ!K347+[2]ПС!K347+[2]ЛИЦ!K347+'[2]1'!K347+'[2]2'!K347+'[2]3'!K347</f>
        <v>0</v>
      </c>
      <c r="L347" s="34">
        <f>[2]ОП!L347+[2]МТТ!L347+[2]ПС!L347+[2]ЛИЦ!L347+'[2]1'!L347+'[2]2'!L347+'[2]3'!L347</f>
        <v>0</v>
      </c>
      <c r="M347" s="34">
        <f>[2]ОП!M347+[2]МТТ!M347+[2]ПС!M347+[2]ЛИЦ!M347+'[2]1'!M347+'[2]2'!M347+'[2]3'!M347</f>
        <v>0</v>
      </c>
      <c r="N347" s="34">
        <f>[2]ОП!N347+[2]МТТ!N347+[2]ПС!N347+[2]ЛИЦ!N347+'[2]1'!N347+'[2]2'!N347+'[2]3'!N347</f>
        <v>0</v>
      </c>
      <c r="O347" s="34">
        <f>[2]ОП!O347+[2]МТТ!O347+[2]ПС!O347+[2]ЛИЦ!O347+'[2]1'!O347+'[2]2'!O347+'[2]3'!O347</f>
        <v>0</v>
      </c>
      <c r="P347" s="34">
        <f>[2]ОП!P347+[2]МТТ!P347+[2]ПС!P347+[2]ЛИЦ!P347+'[2]1'!P347+'[2]2'!P347+'[2]3'!P347</f>
        <v>0</v>
      </c>
      <c r="Q347" s="34">
        <f>[2]ОП!Q347+[2]МТТ!Q347+[2]ПС!Q347+[2]ЛИЦ!Q347+'[2]1'!Q347+'[2]2'!Q347+'[2]3'!Q347</f>
        <v>0</v>
      </c>
      <c r="R347" s="34">
        <f>[2]ОП!R347+[2]МТТ!R347+[2]ПС!R347+[2]ЛИЦ!R347+'[2]1'!R347+'[2]2'!R347+'[2]3'!R347</f>
        <v>0</v>
      </c>
      <c r="S347" s="34">
        <f>[2]ОП!S347+[2]МТТ!S347+[2]ПС!S347+[2]ЛИЦ!S347+'[2]1'!S347+'[2]2'!S347+'[2]3'!S347</f>
        <v>0</v>
      </c>
      <c r="T347" s="34">
        <f>[2]ОП!T347+[2]МТТ!T347+[2]ПС!T347+[2]ЛИЦ!T347+'[2]1'!T347+'[2]2'!T347+'[2]3'!T347</f>
        <v>0</v>
      </c>
      <c r="U347" s="34">
        <f>[2]ОП!U347+[2]МТТ!U347+[2]ПС!U347+[2]ЛИЦ!U347+'[2]1'!U347+'[2]2'!U347+'[2]3'!U347</f>
        <v>0</v>
      </c>
      <c r="V347" s="34">
        <f>[2]ОП!V347+[2]МТТ!V347+[2]ПС!V347+[2]ЛИЦ!V347+'[2]1'!V347+'[2]2'!V347+'[2]3'!V347</f>
        <v>0</v>
      </c>
      <c r="W347" s="34">
        <f>[2]ОП!W347+[2]МТТ!W347+[2]ПС!W347+[2]ЛИЦ!W347+'[2]1'!W347+'[2]2'!W347+'[2]3'!W347</f>
        <v>0</v>
      </c>
    </row>
    <row r="348" spans="1:23" ht="24.75" thickBot="1" x14ac:dyDescent="0.3">
      <c r="A348" s="39" t="s">
        <v>547</v>
      </c>
      <c r="B348" s="16" t="s">
        <v>548</v>
      </c>
      <c r="C348" s="35">
        <f>[2]ОП!C348+[2]МТТ!C348+[2]ПС!C348+[2]ЛИЦ!C348+'[2]1'!C348+'[2]2'!C348+'[2]3'!C348</f>
        <v>0</v>
      </c>
      <c r="D348" s="35">
        <f>[2]ОП!D348+[2]МТТ!D348+[2]ПС!D348+[2]ЛИЦ!D348+'[2]1'!D348+'[2]2'!D348+'[2]3'!D348</f>
        <v>0</v>
      </c>
      <c r="E348" s="35">
        <f>[2]ОП!E348+[2]МТТ!E348+[2]ПС!E348+[2]ЛИЦ!E348+'[2]1'!E348+'[2]2'!E348+'[2]3'!E348</f>
        <v>0</v>
      </c>
      <c r="F348" s="35">
        <f>[2]ОП!F348+[2]МТТ!F348+[2]ПС!F348+[2]ЛИЦ!F348+'[2]1'!F348+'[2]2'!F348+'[2]3'!F348</f>
        <v>0</v>
      </c>
      <c r="G348" s="35">
        <f>[2]ОП!G348+[2]МТТ!G348+[2]ПС!G348+[2]ЛИЦ!G348+'[2]1'!G348+'[2]2'!G348+'[2]3'!G348</f>
        <v>0</v>
      </c>
      <c r="H348" s="35">
        <f>[2]ОП!H348+[2]МТТ!H348+[2]ПС!H348+[2]ЛИЦ!H348+'[2]1'!H348+'[2]2'!H348+'[2]3'!H348</f>
        <v>0</v>
      </c>
      <c r="I348" s="35">
        <f>[2]ОП!I348+[2]МТТ!I348+[2]ПС!I348+[2]ЛИЦ!I348+'[2]1'!I348+'[2]2'!I348+'[2]3'!I348</f>
        <v>0</v>
      </c>
      <c r="J348" s="35">
        <f>[2]ОП!J348+[2]МТТ!J348+[2]ПС!J348+[2]ЛИЦ!J348+'[2]1'!J348+'[2]2'!J348+'[2]3'!J348</f>
        <v>0</v>
      </c>
      <c r="K348" s="35">
        <f>[2]ОП!K348+[2]МТТ!K348+[2]ПС!K348+[2]ЛИЦ!K348+'[2]1'!K348+'[2]2'!K348+'[2]3'!K348</f>
        <v>0</v>
      </c>
      <c r="L348" s="35">
        <f>[2]ОП!L348+[2]МТТ!L348+[2]ПС!L348+[2]ЛИЦ!L348+'[2]1'!L348+'[2]2'!L348+'[2]3'!L348</f>
        <v>0</v>
      </c>
      <c r="M348" s="35">
        <f>[2]ОП!M348+[2]МТТ!M348+[2]ПС!M348+[2]ЛИЦ!M348+'[2]1'!M348+'[2]2'!M348+'[2]3'!M348</f>
        <v>0</v>
      </c>
      <c r="N348" s="35">
        <f>[2]ОП!N348+[2]МТТ!N348+[2]ПС!N348+[2]ЛИЦ!N348+'[2]1'!N348+'[2]2'!N348+'[2]3'!N348</f>
        <v>0</v>
      </c>
      <c r="O348" s="35">
        <f>[2]ОП!O348+[2]МТТ!O348+[2]ПС!O348+[2]ЛИЦ!O348+'[2]1'!O348+'[2]2'!O348+'[2]3'!O348</f>
        <v>0</v>
      </c>
      <c r="P348" s="35">
        <f>[2]ОП!P348+[2]МТТ!P348+[2]ПС!P348+[2]ЛИЦ!P348+'[2]1'!P348+'[2]2'!P348+'[2]3'!P348</f>
        <v>0</v>
      </c>
      <c r="Q348" s="35">
        <f>[2]ОП!Q348+[2]МТТ!Q348+[2]ПС!Q348+[2]ЛИЦ!Q348+'[2]1'!Q348+'[2]2'!Q348+'[2]3'!Q348</f>
        <v>0</v>
      </c>
      <c r="R348" s="35">
        <f>[2]ОП!R348+[2]МТТ!R348+[2]ПС!R348+[2]ЛИЦ!R348+'[2]1'!R348+'[2]2'!R348+'[2]3'!R348</f>
        <v>0</v>
      </c>
      <c r="S348" s="35">
        <f>[2]ОП!S348+[2]МТТ!S348+[2]ПС!S348+[2]ЛИЦ!S348+'[2]1'!S348+'[2]2'!S348+'[2]3'!S348</f>
        <v>0</v>
      </c>
      <c r="T348" s="35">
        <f>[2]ОП!T348+[2]МТТ!T348+[2]ПС!T348+[2]ЛИЦ!T348+'[2]1'!T348+'[2]2'!T348+'[2]3'!T348</f>
        <v>0</v>
      </c>
      <c r="U348" s="35">
        <f>[2]ОП!U348+[2]МТТ!U348+[2]ПС!U348+[2]ЛИЦ!U348+'[2]1'!U348+'[2]2'!U348+'[2]3'!U348</f>
        <v>0</v>
      </c>
      <c r="V348" s="35">
        <f>[2]ОП!V348+[2]МТТ!V348+[2]ПС!V348+[2]ЛИЦ!V348+'[2]1'!V348+'[2]2'!V348+'[2]3'!V348</f>
        <v>0</v>
      </c>
      <c r="W348" s="35">
        <f>[2]ОП!W348+[2]МТТ!W348+[2]ПС!W348+[2]ЛИЦ!W348+'[2]1'!W348+'[2]2'!W348+'[2]3'!W348</f>
        <v>0</v>
      </c>
    </row>
    <row r="349" spans="1:23" ht="24.75" thickBot="1" x14ac:dyDescent="0.3">
      <c r="A349" s="41" t="s">
        <v>549</v>
      </c>
      <c r="B349" s="19" t="s">
        <v>550</v>
      </c>
      <c r="C349" s="34">
        <f>[2]ОП!C349+[2]МТТ!C349+[2]ПС!C349+[2]ЛИЦ!C349+'[2]1'!C349+'[2]2'!C349+'[2]3'!C349</f>
        <v>0</v>
      </c>
      <c r="D349" s="34">
        <f>[2]ОП!D349+[2]МТТ!D349+[2]ПС!D349+[2]ЛИЦ!D349+'[2]1'!D349+'[2]2'!D349+'[2]3'!D349</f>
        <v>0</v>
      </c>
      <c r="E349" s="34">
        <f>[2]ОП!E349+[2]МТТ!E349+[2]ПС!E349+[2]ЛИЦ!E349+'[2]1'!E349+'[2]2'!E349+'[2]3'!E349</f>
        <v>0</v>
      </c>
      <c r="F349" s="34">
        <f>[2]ОП!F349+[2]МТТ!F349+[2]ПС!F349+[2]ЛИЦ!F349+'[2]1'!F349+'[2]2'!F349+'[2]3'!F349</f>
        <v>0</v>
      </c>
      <c r="G349" s="34">
        <f>[2]ОП!G349+[2]МТТ!G349+[2]ПС!G349+[2]ЛИЦ!G349+'[2]1'!G349+'[2]2'!G349+'[2]3'!G349</f>
        <v>0</v>
      </c>
      <c r="H349" s="34">
        <f>[2]ОП!H349+[2]МТТ!H349+[2]ПС!H349+[2]ЛИЦ!H349+'[2]1'!H349+'[2]2'!H349+'[2]3'!H349</f>
        <v>0</v>
      </c>
      <c r="I349" s="34">
        <f>[2]ОП!I349+[2]МТТ!I349+[2]ПС!I349+[2]ЛИЦ!I349+'[2]1'!I349+'[2]2'!I349+'[2]3'!I349</f>
        <v>0</v>
      </c>
      <c r="J349" s="34">
        <f>[2]ОП!J349+[2]МТТ!J349+[2]ПС!J349+[2]ЛИЦ!J349+'[2]1'!J349+'[2]2'!J349+'[2]3'!J349</f>
        <v>0</v>
      </c>
      <c r="K349" s="34">
        <f>[2]ОП!K349+[2]МТТ!K349+[2]ПС!K349+[2]ЛИЦ!K349+'[2]1'!K349+'[2]2'!K349+'[2]3'!K349</f>
        <v>0</v>
      </c>
      <c r="L349" s="34">
        <f>[2]ОП!L349+[2]МТТ!L349+[2]ПС!L349+[2]ЛИЦ!L349+'[2]1'!L349+'[2]2'!L349+'[2]3'!L349</f>
        <v>0</v>
      </c>
      <c r="M349" s="34">
        <f>[2]ОП!M349+[2]МТТ!M349+[2]ПС!M349+[2]ЛИЦ!M349+'[2]1'!M349+'[2]2'!M349+'[2]3'!M349</f>
        <v>0</v>
      </c>
      <c r="N349" s="34">
        <f>[2]ОП!N349+[2]МТТ!N349+[2]ПС!N349+[2]ЛИЦ!N349+'[2]1'!N349+'[2]2'!N349+'[2]3'!N349</f>
        <v>0</v>
      </c>
      <c r="O349" s="34">
        <f>[2]ОП!O349+[2]МТТ!O349+[2]ПС!O349+[2]ЛИЦ!O349+'[2]1'!O349+'[2]2'!O349+'[2]3'!O349</f>
        <v>0</v>
      </c>
      <c r="P349" s="34">
        <f>[2]ОП!P349+[2]МТТ!P349+[2]ПС!P349+[2]ЛИЦ!P349+'[2]1'!P349+'[2]2'!P349+'[2]3'!P349</f>
        <v>0</v>
      </c>
      <c r="Q349" s="34">
        <f>[2]ОП!Q349+[2]МТТ!Q349+[2]ПС!Q349+[2]ЛИЦ!Q349+'[2]1'!Q349+'[2]2'!Q349+'[2]3'!Q349</f>
        <v>0</v>
      </c>
      <c r="R349" s="34">
        <f>[2]ОП!R349+[2]МТТ!R349+[2]ПС!R349+[2]ЛИЦ!R349+'[2]1'!R349+'[2]2'!R349+'[2]3'!R349</f>
        <v>0</v>
      </c>
      <c r="S349" s="34">
        <f>[2]ОП!S349+[2]МТТ!S349+[2]ПС!S349+[2]ЛИЦ!S349+'[2]1'!S349+'[2]2'!S349+'[2]3'!S349</f>
        <v>0</v>
      </c>
      <c r="T349" s="34">
        <f>[2]ОП!T349+[2]МТТ!T349+[2]ПС!T349+[2]ЛИЦ!T349+'[2]1'!T349+'[2]2'!T349+'[2]3'!T349</f>
        <v>0</v>
      </c>
      <c r="U349" s="34">
        <f>[2]ОП!U349+[2]МТТ!U349+[2]ПС!U349+[2]ЛИЦ!U349+'[2]1'!U349+'[2]2'!U349+'[2]3'!U349</f>
        <v>0</v>
      </c>
      <c r="V349" s="34">
        <f>[2]ОП!V349+[2]МТТ!V349+[2]ПС!V349+[2]ЛИЦ!V349+'[2]1'!V349+'[2]2'!V349+'[2]3'!V349</f>
        <v>0</v>
      </c>
      <c r="W349" s="34">
        <f>[2]ОП!W349+[2]МТТ!W349+[2]ПС!W349+[2]ЛИЦ!W349+'[2]1'!W349+'[2]2'!W349+'[2]3'!W349</f>
        <v>0</v>
      </c>
    </row>
    <row r="350" spans="1:23" ht="24.75" thickBot="1" x14ac:dyDescent="0.3">
      <c r="A350" s="39" t="s">
        <v>551</v>
      </c>
      <c r="B350" s="16" t="s">
        <v>552</v>
      </c>
      <c r="C350" s="35">
        <f>[2]ОП!C350+[2]МТТ!C350+[2]ПС!C350+[2]ЛИЦ!C350+'[2]1'!C350+'[2]2'!C350+'[2]3'!C350</f>
        <v>2</v>
      </c>
      <c r="D350" s="35">
        <f>[2]ОП!D350+[2]МТТ!D350+[2]ПС!D350+[2]ЛИЦ!D350+'[2]1'!D350+'[2]2'!D350+'[2]3'!D350</f>
        <v>1</v>
      </c>
      <c r="E350" s="35">
        <f>[2]ОП!E350+[2]МТТ!E350+[2]ПС!E350+[2]ЛИЦ!E350+'[2]1'!E350+'[2]2'!E350+'[2]3'!E350</f>
        <v>1</v>
      </c>
      <c r="F350" s="35">
        <f>[2]ОП!F350+[2]МТТ!F350+[2]ПС!F350+[2]ЛИЦ!F350+'[2]1'!F350+'[2]2'!F350+'[2]3'!F350</f>
        <v>0</v>
      </c>
      <c r="G350" s="35">
        <f>[2]ОП!G350+[2]МТТ!G350+[2]ПС!G350+[2]ЛИЦ!G350+'[2]1'!G350+'[2]2'!G350+'[2]3'!G350</f>
        <v>0</v>
      </c>
      <c r="H350" s="35">
        <f>[2]ОП!H350+[2]МТТ!H350+[2]ПС!H350+[2]ЛИЦ!H350+'[2]1'!H350+'[2]2'!H350+'[2]3'!H350</f>
        <v>0</v>
      </c>
      <c r="I350" s="35">
        <f>[2]ОП!I350+[2]МТТ!I350+[2]ПС!I350+[2]ЛИЦ!I350+'[2]1'!I350+'[2]2'!I350+'[2]3'!I350</f>
        <v>0</v>
      </c>
      <c r="J350" s="35">
        <f>[2]ОП!J350+[2]МТТ!J350+[2]ПС!J350+[2]ЛИЦ!J350+'[2]1'!J350+'[2]2'!J350+'[2]3'!J350</f>
        <v>0</v>
      </c>
      <c r="K350" s="35">
        <f>[2]ОП!K350+[2]МТТ!K350+[2]ПС!K350+[2]ЛИЦ!K350+'[2]1'!K350+'[2]2'!K350+'[2]3'!K350</f>
        <v>0</v>
      </c>
      <c r="L350" s="35">
        <f>[2]ОП!L350+[2]МТТ!L350+[2]ПС!L350+[2]ЛИЦ!L350+'[2]1'!L350+'[2]2'!L350+'[2]3'!L350</f>
        <v>0</v>
      </c>
      <c r="M350" s="35">
        <f>[2]ОП!M350+[2]МТТ!M350+[2]ПС!M350+[2]ЛИЦ!M350+'[2]1'!M350+'[2]2'!M350+'[2]3'!M350</f>
        <v>0</v>
      </c>
      <c r="N350" s="35">
        <f>[2]ОП!N350+[2]МТТ!N350+[2]ПС!N350+[2]ЛИЦ!N350+'[2]1'!N350+'[2]2'!N350+'[2]3'!N350</f>
        <v>0</v>
      </c>
      <c r="O350" s="35">
        <f>[2]ОП!O350+[2]МТТ!O350+[2]ПС!O350+[2]ЛИЦ!O350+'[2]1'!O350+'[2]2'!O350+'[2]3'!O350</f>
        <v>1</v>
      </c>
      <c r="P350" s="35">
        <f>[2]ОП!P350+[2]МТТ!P350+[2]ПС!P350+[2]ЛИЦ!P350+'[2]1'!P350+'[2]2'!P350+'[2]3'!P350</f>
        <v>0</v>
      </c>
      <c r="Q350" s="35">
        <f>[2]ОП!Q350+[2]МТТ!Q350+[2]ПС!Q350+[2]ЛИЦ!Q350+'[2]1'!Q350+'[2]2'!Q350+'[2]3'!Q350</f>
        <v>1</v>
      </c>
      <c r="R350" s="35">
        <f>[2]ОП!R350+[2]МТТ!R350+[2]ПС!R350+[2]ЛИЦ!R350+'[2]1'!R350+'[2]2'!R350+'[2]3'!R350</f>
        <v>0</v>
      </c>
      <c r="S350" s="35">
        <f>[2]ОП!S350+[2]МТТ!S350+[2]ПС!S350+[2]ЛИЦ!S350+'[2]1'!S350+'[2]2'!S350+'[2]3'!S350</f>
        <v>0</v>
      </c>
      <c r="T350" s="35">
        <f>[2]ОП!T350+[2]МТТ!T350+[2]ПС!T350+[2]ЛИЦ!T350+'[2]1'!T350+'[2]2'!T350+'[2]3'!T350</f>
        <v>0</v>
      </c>
      <c r="U350" s="35">
        <f>[2]ОП!U350+[2]МТТ!U350+[2]ПС!U350+[2]ЛИЦ!U350+'[2]1'!U350+'[2]2'!U350+'[2]3'!U350</f>
        <v>0</v>
      </c>
      <c r="V350" s="35">
        <f>[2]ОП!V350+[2]МТТ!V350+[2]ПС!V350+[2]ЛИЦ!V350+'[2]1'!V350+'[2]2'!V350+'[2]3'!V350</f>
        <v>0</v>
      </c>
      <c r="W350" s="35">
        <f>[2]ОП!W350+[2]МТТ!W350+[2]ПС!W350+[2]ЛИЦ!W350+'[2]1'!W350+'[2]2'!W350+'[2]3'!W350</f>
        <v>0</v>
      </c>
    </row>
    <row r="351" spans="1:23" ht="24.75" thickBot="1" x14ac:dyDescent="0.3">
      <c r="A351" s="41" t="s">
        <v>553</v>
      </c>
      <c r="B351" s="19" t="s">
        <v>554</v>
      </c>
      <c r="C351" s="34">
        <f>[2]ОП!C351+[2]МТТ!C351+[2]ПС!C351+[2]ЛИЦ!C351+'[2]1'!C351+'[2]2'!C351+'[2]3'!C351</f>
        <v>8</v>
      </c>
      <c r="D351" s="34">
        <f>[2]ОП!D351+[2]МТТ!D351+[2]ПС!D351+[2]ЛИЦ!D351+'[2]1'!D351+'[2]2'!D351+'[2]3'!D351</f>
        <v>0</v>
      </c>
      <c r="E351" s="34">
        <f>[2]ОП!E351+[2]МТТ!E351+[2]ПС!E351+[2]ЛИЦ!E351+'[2]1'!E351+'[2]2'!E351+'[2]3'!E351</f>
        <v>8</v>
      </c>
      <c r="F351" s="34">
        <f>[2]ОП!F351+[2]МТТ!F351+[2]ПС!F351+[2]ЛИЦ!F351+'[2]1'!F351+'[2]2'!F351+'[2]3'!F351</f>
        <v>0</v>
      </c>
      <c r="G351" s="34">
        <f>[2]ОП!G351+[2]МТТ!G351+[2]ПС!G351+[2]ЛИЦ!G351+'[2]1'!G351+'[2]2'!G351+'[2]3'!G351</f>
        <v>0</v>
      </c>
      <c r="H351" s="34">
        <f>[2]ОП!H351+[2]МТТ!H351+[2]ПС!H351+[2]ЛИЦ!H351+'[2]1'!H351+'[2]2'!H351+'[2]3'!H351</f>
        <v>0</v>
      </c>
      <c r="I351" s="34">
        <f>[2]ОП!I351+[2]МТТ!I351+[2]ПС!I351+[2]ЛИЦ!I351+'[2]1'!I351+'[2]2'!I351+'[2]3'!I351</f>
        <v>0</v>
      </c>
      <c r="J351" s="34">
        <f>[2]ОП!J351+[2]МТТ!J351+[2]ПС!J351+[2]ЛИЦ!J351+'[2]1'!J351+'[2]2'!J351+'[2]3'!J351</f>
        <v>0</v>
      </c>
      <c r="K351" s="34">
        <f>[2]ОП!K351+[2]МТТ!K351+[2]ПС!K351+[2]ЛИЦ!K351+'[2]1'!K351+'[2]2'!K351+'[2]3'!K351</f>
        <v>0</v>
      </c>
      <c r="L351" s="34">
        <f>[2]ОП!L351+[2]МТТ!L351+[2]ПС!L351+[2]ЛИЦ!L351+'[2]1'!L351+'[2]2'!L351+'[2]3'!L351</f>
        <v>0</v>
      </c>
      <c r="M351" s="34">
        <f>[2]ОП!M351+[2]МТТ!M351+[2]ПС!M351+[2]ЛИЦ!M351+'[2]1'!M351+'[2]2'!M351+'[2]3'!M351</f>
        <v>0</v>
      </c>
      <c r="N351" s="34">
        <f>[2]ОП!N351+[2]МТТ!N351+[2]ПС!N351+[2]ЛИЦ!N351+'[2]1'!N351+'[2]2'!N351+'[2]3'!N351</f>
        <v>0</v>
      </c>
      <c r="O351" s="34">
        <f>[2]ОП!O351+[2]МТТ!O351+[2]ПС!O351+[2]ЛИЦ!O351+'[2]1'!O351+'[2]2'!O351+'[2]3'!O351</f>
        <v>8</v>
      </c>
      <c r="P351" s="34">
        <f>[2]ОП!P351+[2]МТТ!P351+[2]ПС!P351+[2]ЛИЦ!P351+'[2]1'!P351+'[2]2'!P351+'[2]3'!P351</f>
        <v>0</v>
      </c>
      <c r="Q351" s="34">
        <f>[2]ОП!Q351+[2]МТТ!Q351+[2]ПС!Q351+[2]ЛИЦ!Q351+'[2]1'!Q351+'[2]2'!Q351+'[2]3'!Q351</f>
        <v>0</v>
      </c>
      <c r="R351" s="34">
        <f>[2]ОП!R351+[2]МТТ!R351+[2]ПС!R351+[2]ЛИЦ!R351+'[2]1'!R351+'[2]2'!R351+'[2]3'!R351</f>
        <v>0</v>
      </c>
      <c r="S351" s="34">
        <f>[2]ОП!S351+[2]МТТ!S351+[2]ПС!S351+[2]ЛИЦ!S351+'[2]1'!S351+'[2]2'!S351+'[2]3'!S351</f>
        <v>0</v>
      </c>
      <c r="T351" s="34">
        <f>[2]ОП!T351+[2]МТТ!T351+[2]ПС!T351+[2]ЛИЦ!T351+'[2]1'!T351+'[2]2'!T351+'[2]3'!T351</f>
        <v>0</v>
      </c>
      <c r="U351" s="34">
        <f>[2]ОП!U351+[2]МТТ!U351+[2]ПС!U351+[2]ЛИЦ!U351+'[2]1'!U351+'[2]2'!U351+'[2]3'!U351</f>
        <v>0</v>
      </c>
      <c r="V351" s="34">
        <f>[2]ОП!V351+[2]МТТ!V351+[2]ПС!V351+[2]ЛИЦ!V351+'[2]1'!V351+'[2]2'!V351+'[2]3'!V351</f>
        <v>0</v>
      </c>
      <c r="W351" s="34">
        <f>[2]ОП!W351+[2]МТТ!W351+[2]ПС!W351+[2]ЛИЦ!W351+'[2]1'!W351+'[2]2'!W351+'[2]3'!W351</f>
        <v>0</v>
      </c>
    </row>
    <row r="352" spans="1:23" ht="36.75" thickBot="1" x14ac:dyDescent="0.3">
      <c r="A352" s="39" t="s">
        <v>555</v>
      </c>
      <c r="B352" s="16" t="s">
        <v>556</v>
      </c>
      <c r="C352" s="2">
        <f>SUM(C353:C356)</f>
        <v>0</v>
      </c>
      <c r="D352" s="2">
        <f t="shared" ref="D352:W352" si="50">SUM(D353:D356)</f>
        <v>0</v>
      </c>
      <c r="E352" s="2">
        <f t="shared" si="50"/>
        <v>0</v>
      </c>
      <c r="F352" s="2">
        <f t="shared" si="50"/>
        <v>0</v>
      </c>
      <c r="G352" s="2">
        <f t="shared" si="50"/>
        <v>0</v>
      </c>
      <c r="H352" s="2">
        <f t="shared" si="50"/>
        <v>0</v>
      </c>
      <c r="I352" s="2">
        <f t="shared" si="50"/>
        <v>0</v>
      </c>
      <c r="J352" s="2">
        <f t="shared" si="50"/>
        <v>0</v>
      </c>
      <c r="K352" s="2">
        <f t="shared" si="50"/>
        <v>0</v>
      </c>
      <c r="L352" s="2">
        <f t="shared" si="50"/>
        <v>0</v>
      </c>
      <c r="M352" s="2">
        <f t="shared" si="50"/>
        <v>0</v>
      </c>
      <c r="N352" s="2">
        <f t="shared" si="50"/>
        <v>0</v>
      </c>
      <c r="O352" s="2">
        <f t="shared" si="50"/>
        <v>0</v>
      </c>
      <c r="P352" s="2">
        <f t="shared" si="50"/>
        <v>0</v>
      </c>
      <c r="Q352" s="2">
        <f t="shared" si="50"/>
        <v>0</v>
      </c>
      <c r="R352" s="2">
        <f t="shared" si="50"/>
        <v>0</v>
      </c>
      <c r="S352" s="2">
        <f t="shared" si="50"/>
        <v>0</v>
      </c>
      <c r="T352" s="2">
        <f t="shared" si="50"/>
        <v>0</v>
      </c>
      <c r="U352" s="2">
        <f t="shared" si="50"/>
        <v>0</v>
      </c>
      <c r="V352" s="2">
        <f t="shared" si="50"/>
        <v>0</v>
      </c>
      <c r="W352" s="2">
        <f t="shared" si="50"/>
        <v>0</v>
      </c>
    </row>
    <row r="353" spans="1:23" ht="24.75" thickBot="1" x14ac:dyDescent="0.3">
      <c r="A353" s="41" t="s">
        <v>557</v>
      </c>
      <c r="B353" s="19" t="s">
        <v>558</v>
      </c>
      <c r="C353" s="34">
        <f>[2]ОП!C353+[2]МТТ!C353+[2]ПС!C353+[2]ЛИЦ!C353+'[2]1'!C353+'[2]2'!C353+'[2]3'!C353</f>
        <v>0</v>
      </c>
      <c r="D353" s="34">
        <f>[2]ОП!D353+[2]МТТ!D353+[2]ПС!D353+[2]ЛИЦ!D353+'[2]1'!D353+'[2]2'!D353+'[2]3'!D353</f>
        <v>0</v>
      </c>
      <c r="E353" s="34">
        <f>[2]ОП!E353+[2]МТТ!E353+[2]ПС!E353+[2]ЛИЦ!E353+'[2]1'!E353+'[2]2'!E353+'[2]3'!E353</f>
        <v>0</v>
      </c>
      <c r="F353" s="34">
        <f>[2]ОП!F353+[2]МТТ!F353+[2]ПС!F353+[2]ЛИЦ!F353+'[2]1'!F353+'[2]2'!F353+'[2]3'!F353</f>
        <v>0</v>
      </c>
      <c r="G353" s="34">
        <f>[2]ОП!G353+[2]МТТ!G353+[2]ПС!G353+[2]ЛИЦ!G353+'[2]1'!G353+'[2]2'!G353+'[2]3'!G353</f>
        <v>0</v>
      </c>
      <c r="H353" s="34">
        <f>[2]ОП!H353+[2]МТТ!H353+[2]ПС!H353+[2]ЛИЦ!H353+'[2]1'!H353+'[2]2'!H353+'[2]3'!H353</f>
        <v>0</v>
      </c>
      <c r="I353" s="34">
        <f>[2]ОП!I353+[2]МТТ!I353+[2]ПС!I353+[2]ЛИЦ!I353+'[2]1'!I353+'[2]2'!I353+'[2]3'!I353</f>
        <v>0</v>
      </c>
      <c r="J353" s="34">
        <f>[2]ОП!J353+[2]МТТ!J353+[2]ПС!J353+[2]ЛИЦ!J353+'[2]1'!J353+'[2]2'!J353+'[2]3'!J353</f>
        <v>0</v>
      </c>
      <c r="K353" s="34">
        <f>[2]ОП!K353+[2]МТТ!K353+[2]ПС!K353+[2]ЛИЦ!K353+'[2]1'!K353+'[2]2'!K353+'[2]3'!K353</f>
        <v>0</v>
      </c>
      <c r="L353" s="34">
        <f>[2]ОП!L353+[2]МТТ!L353+[2]ПС!L353+[2]ЛИЦ!L353+'[2]1'!L353+'[2]2'!L353+'[2]3'!L353</f>
        <v>0</v>
      </c>
      <c r="M353" s="34">
        <f>[2]ОП!M353+[2]МТТ!M353+[2]ПС!M353+[2]ЛИЦ!M353+'[2]1'!M353+'[2]2'!M353+'[2]3'!M353</f>
        <v>0</v>
      </c>
      <c r="N353" s="34">
        <f>[2]ОП!N353+[2]МТТ!N353+[2]ПС!N353+[2]ЛИЦ!N353+'[2]1'!N353+'[2]2'!N353+'[2]3'!N353</f>
        <v>0</v>
      </c>
      <c r="O353" s="34">
        <f>[2]ОП!O353+[2]МТТ!O353+[2]ПС!O353+[2]ЛИЦ!O353+'[2]1'!O353+'[2]2'!O353+'[2]3'!O353</f>
        <v>0</v>
      </c>
      <c r="P353" s="34">
        <f>[2]ОП!P353+[2]МТТ!P353+[2]ПС!P353+[2]ЛИЦ!P353+'[2]1'!P353+'[2]2'!P353+'[2]3'!P353</f>
        <v>0</v>
      </c>
      <c r="Q353" s="34">
        <f>[2]ОП!Q353+[2]МТТ!Q353+[2]ПС!Q353+[2]ЛИЦ!Q353+'[2]1'!Q353+'[2]2'!Q353+'[2]3'!Q353</f>
        <v>0</v>
      </c>
      <c r="R353" s="34">
        <f>[2]ОП!R353+[2]МТТ!R353+[2]ПС!R353+[2]ЛИЦ!R353+'[2]1'!R353+'[2]2'!R353+'[2]3'!R353</f>
        <v>0</v>
      </c>
      <c r="S353" s="34">
        <f>[2]ОП!S353+[2]МТТ!S353+[2]ПС!S353+[2]ЛИЦ!S353+'[2]1'!S353+'[2]2'!S353+'[2]3'!S353</f>
        <v>0</v>
      </c>
      <c r="T353" s="34">
        <f>[2]ОП!T353+[2]МТТ!T353+[2]ПС!T353+[2]ЛИЦ!T353+'[2]1'!T353+'[2]2'!T353+'[2]3'!T353</f>
        <v>0</v>
      </c>
      <c r="U353" s="34">
        <f>[2]ОП!U353+[2]МТТ!U353+[2]ПС!U353+[2]ЛИЦ!U353+'[2]1'!U353+'[2]2'!U353+'[2]3'!U353</f>
        <v>0</v>
      </c>
      <c r="V353" s="34">
        <f>[2]ОП!V353+[2]МТТ!V353+[2]ПС!V353+[2]ЛИЦ!V353+'[2]1'!V353+'[2]2'!V353+'[2]3'!V353</f>
        <v>0</v>
      </c>
      <c r="W353" s="34">
        <f>[2]ОП!W353+[2]МТТ!W353+[2]ПС!W353+[2]ЛИЦ!W353+'[2]1'!W353+'[2]2'!W353+'[2]3'!W353</f>
        <v>0</v>
      </c>
    </row>
    <row r="354" spans="1:23" ht="24.75" thickBot="1" x14ac:dyDescent="0.3">
      <c r="A354" s="41" t="s">
        <v>559</v>
      </c>
      <c r="B354" s="19" t="s">
        <v>560</v>
      </c>
      <c r="C354" s="34">
        <f>[2]ОП!C354+[2]МТТ!C354+[2]ПС!C354+[2]ЛИЦ!C354+'[2]1'!C354+'[2]2'!C354+'[2]3'!C354</f>
        <v>0</v>
      </c>
      <c r="D354" s="34">
        <f>[2]ОП!D354+[2]МТТ!D354+[2]ПС!D354+[2]ЛИЦ!D354+'[2]1'!D354+'[2]2'!D354+'[2]3'!D354</f>
        <v>0</v>
      </c>
      <c r="E354" s="34">
        <f>[2]ОП!E354+[2]МТТ!E354+[2]ПС!E354+[2]ЛИЦ!E354+'[2]1'!E354+'[2]2'!E354+'[2]3'!E354</f>
        <v>0</v>
      </c>
      <c r="F354" s="34">
        <f>[2]ОП!F354+[2]МТТ!F354+[2]ПС!F354+[2]ЛИЦ!F354+'[2]1'!F354+'[2]2'!F354+'[2]3'!F354</f>
        <v>0</v>
      </c>
      <c r="G354" s="34">
        <f>[2]ОП!G354+[2]МТТ!G354+[2]ПС!G354+[2]ЛИЦ!G354+'[2]1'!G354+'[2]2'!G354+'[2]3'!G354</f>
        <v>0</v>
      </c>
      <c r="H354" s="34">
        <f>[2]ОП!H354+[2]МТТ!H354+[2]ПС!H354+[2]ЛИЦ!H354+'[2]1'!H354+'[2]2'!H354+'[2]3'!H354</f>
        <v>0</v>
      </c>
      <c r="I354" s="34">
        <f>[2]ОП!I354+[2]МТТ!I354+[2]ПС!I354+[2]ЛИЦ!I354+'[2]1'!I354+'[2]2'!I354+'[2]3'!I354</f>
        <v>0</v>
      </c>
      <c r="J354" s="34">
        <f>[2]ОП!J354+[2]МТТ!J354+[2]ПС!J354+[2]ЛИЦ!J354+'[2]1'!J354+'[2]2'!J354+'[2]3'!J354</f>
        <v>0</v>
      </c>
      <c r="K354" s="34">
        <f>[2]ОП!K354+[2]МТТ!K354+[2]ПС!K354+[2]ЛИЦ!K354+'[2]1'!K354+'[2]2'!K354+'[2]3'!K354</f>
        <v>0</v>
      </c>
      <c r="L354" s="34">
        <f>[2]ОП!L354+[2]МТТ!L354+[2]ПС!L354+[2]ЛИЦ!L354+'[2]1'!L354+'[2]2'!L354+'[2]3'!L354</f>
        <v>0</v>
      </c>
      <c r="M354" s="34">
        <f>[2]ОП!M354+[2]МТТ!M354+[2]ПС!M354+[2]ЛИЦ!M354+'[2]1'!M354+'[2]2'!M354+'[2]3'!M354</f>
        <v>0</v>
      </c>
      <c r="N354" s="34">
        <f>[2]ОП!N354+[2]МТТ!N354+[2]ПС!N354+[2]ЛИЦ!N354+'[2]1'!N354+'[2]2'!N354+'[2]3'!N354</f>
        <v>0</v>
      </c>
      <c r="O354" s="34">
        <f>[2]ОП!O354+[2]МТТ!O354+[2]ПС!O354+[2]ЛИЦ!O354+'[2]1'!O354+'[2]2'!O354+'[2]3'!O354</f>
        <v>0</v>
      </c>
      <c r="P354" s="34">
        <f>[2]ОП!P354+[2]МТТ!P354+[2]ПС!P354+[2]ЛИЦ!P354+'[2]1'!P354+'[2]2'!P354+'[2]3'!P354</f>
        <v>0</v>
      </c>
      <c r="Q354" s="34">
        <f>[2]ОП!Q354+[2]МТТ!Q354+[2]ПС!Q354+[2]ЛИЦ!Q354+'[2]1'!Q354+'[2]2'!Q354+'[2]3'!Q354</f>
        <v>0</v>
      </c>
      <c r="R354" s="34">
        <f>[2]ОП!R354+[2]МТТ!R354+[2]ПС!R354+[2]ЛИЦ!R354+'[2]1'!R354+'[2]2'!R354+'[2]3'!R354</f>
        <v>0</v>
      </c>
      <c r="S354" s="34">
        <f>[2]ОП!S354+[2]МТТ!S354+[2]ПС!S354+[2]ЛИЦ!S354+'[2]1'!S354+'[2]2'!S354+'[2]3'!S354</f>
        <v>0</v>
      </c>
      <c r="T354" s="34">
        <f>[2]ОП!T354+[2]МТТ!T354+[2]ПС!T354+[2]ЛИЦ!T354+'[2]1'!T354+'[2]2'!T354+'[2]3'!T354</f>
        <v>0</v>
      </c>
      <c r="U354" s="34">
        <f>[2]ОП!U354+[2]МТТ!U354+[2]ПС!U354+[2]ЛИЦ!U354+'[2]1'!U354+'[2]2'!U354+'[2]3'!U354</f>
        <v>0</v>
      </c>
      <c r="V354" s="34">
        <f>[2]ОП!V354+[2]МТТ!V354+[2]ПС!V354+[2]ЛИЦ!V354+'[2]1'!V354+'[2]2'!V354+'[2]3'!V354</f>
        <v>0</v>
      </c>
      <c r="W354" s="34">
        <f>[2]ОП!W354+[2]МТТ!W354+[2]ПС!W354+[2]ЛИЦ!W354+'[2]1'!W354+'[2]2'!W354+'[2]3'!W354</f>
        <v>0</v>
      </c>
    </row>
    <row r="355" spans="1:23" ht="15.75" thickBot="1" x14ac:dyDescent="0.3">
      <c r="A355" s="41" t="s">
        <v>561</v>
      </c>
      <c r="B355" s="19" t="s">
        <v>562</v>
      </c>
      <c r="C355" s="34">
        <f>[2]ОП!C355+[2]МТТ!C355+[2]ПС!C355+[2]ЛИЦ!C355+'[2]1'!C355+'[2]2'!C355+'[2]3'!C355</f>
        <v>0</v>
      </c>
      <c r="D355" s="34">
        <f>[2]ОП!D355+[2]МТТ!D355+[2]ПС!D355+[2]ЛИЦ!D355+'[2]1'!D355+'[2]2'!D355+'[2]3'!D355</f>
        <v>0</v>
      </c>
      <c r="E355" s="34">
        <f>[2]ОП!E355+[2]МТТ!E355+[2]ПС!E355+[2]ЛИЦ!E355+'[2]1'!E355+'[2]2'!E355+'[2]3'!E355</f>
        <v>0</v>
      </c>
      <c r="F355" s="34">
        <f>[2]ОП!F355+[2]МТТ!F355+[2]ПС!F355+[2]ЛИЦ!F355+'[2]1'!F355+'[2]2'!F355+'[2]3'!F355</f>
        <v>0</v>
      </c>
      <c r="G355" s="34">
        <f>[2]ОП!G355+[2]МТТ!G355+[2]ПС!G355+[2]ЛИЦ!G355+'[2]1'!G355+'[2]2'!G355+'[2]3'!G355</f>
        <v>0</v>
      </c>
      <c r="H355" s="34">
        <f>[2]ОП!H355+[2]МТТ!H355+[2]ПС!H355+[2]ЛИЦ!H355+'[2]1'!H355+'[2]2'!H355+'[2]3'!H355</f>
        <v>0</v>
      </c>
      <c r="I355" s="34">
        <f>[2]ОП!I355+[2]МТТ!I355+[2]ПС!I355+[2]ЛИЦ!I355+'[2]1'!I355+'[2]2'!I355+'[2]3'!I355</f>
        <v>0</v>
      </c>
      <c r="J355" s="34">
        <f>[2]ОП!J355+[2]МТТ!J355+[2]ПС!J355+[2]ЛИЦ!J355+'[2]1'!J355+'[2]2'!J355+'[2]3'!J355</f>
        <v>0</v>
      </c>
      <c r="K355" s="34">
        <f>[2]ОП!K355+[2]МТТ!K355+[2]ПС!K355+[2]ЛИЦ!K355+'[2]1'!K355+'[2]2'!K355+'[2]3'!K355</f>
        <v>0</v>
      </c>
      <c r="L355" s="34">
        <f>[2]ОП!L355+[2]МТТ!L355+[2]ПС!L355+[2]ЛИЦ!L355+'[2]1'!L355+'[2]2'!L355+'[2]3'!L355</f>
        <v>0</v>
      </c>
      <c r="M355" s="34">
        <f>[2]ОП!M355+[2]МТТ!M355+[2]ПС!M355+[2]ЛИЦ!M355+'[2]1'!M355+'[2]2'!M355+'[2]3'!M355</f>
        <v>0</v>
      </c>
      <c r="N355" s="34">
        <f>[2]ОП!N355+[2]МТТ!N355+[2]ПС!N355+[2]ЛИЦ!N355+'[2]1'!N355+'[2]2'!N355+'[2]3'!N355</f>
        <v>0</v>
      </c>
      <c r="O355" s="34">
        <f>[2]ОП!O355+[2]МТТ!O355+[2]ПС!O355+[2]ЛИЦ!O355+'[2]1'!O355+'[2]2'!O355+'[2]3'!O355</f>
        <v>0</v>
      </c>
      <c r="P355" s="34">
        <f>[2]ОП!P355+[2]МТТ!P355+[2]ПС!P355+[2]ЛИЦ!P355+'[2]1'!P355+'[2]2'!P355+'[2]3'!P355</f>
        <v>0</v>
      </c>
      <c r="Q355" s="34">
        <f>[2]ОП!Q355+[2]МТТ!Q355+[2]ПС!Q355+[2]ЛИЦ!Q355+'[2]1'!Q355+'[2]2'!Q355+'[2]3'!Q355</f>
        <v>0</v>
      </c>
      <c r="R355" s="34">
        <f>[2]ОП!R355+[2]МТТ!R355+[2]ПС!R355+[2]ЛИЦ!R355+'[2]1'!R355+'[2]2'!R355+'[2]3'!R355</f>
        <v>0</v>
      </c>
      <c r="S355" s="34">
        <f>[2]ОП!S355+[2]МТТ!S355+[2]ПС!S355+[2]ЛИЦ!S355+'[2]1'!S355+'[2]2'!S355+'[2]3'!S355</f>
        <v>0</v>
      </c>
      <c r="T355" s="34">
        <f>[2]ОП!T355+[2]МТТ!T355+[2]ПС!T355+[2]ЛИЦ!T355+'[2]1'!T355+'[2]2'!T355+'[2]3'!T355</f>
        <v>0</v>
      </c>
      <c r="U355" s="34">
        <f>[2]ОП!U355+[2]МТТ!U355+[2]ПС!U355+[2]ЛИЦ!U355+'[2]1'!U355+'[2]2'!U355+'[2]3'!U355</f>
        <v>0</v>
      </c>
      <c r="V355" s="34">
        <f>[2]ОП!V355+[2]МТТ!V355+[2]ПС!V355+[2]ЛИЦ!V355+'[2]1'!V355+'[2]2'!V355+'[2]3'!V355</f>
        <v>0</v>
      </c>
      <c r="W355" s="34">
        <f>[2]ОП!W355+[2]МТТ!W355+[2]ПС!W355+[2]ЛИЦ!W355+'[2]1'!W355+'[2]2'!W355+'[2]3'!W355</f>
        <v>0</v>
      </c>
    </row>
    <row r="356" spans="1:23" ht="15.75" thickBot="1" x14ac:dyDescent="0.3">
      <c r="A356" s="41" t="s">
        <v>563</v>
      </c>
      <c r="B356" s="19" t="s">
        <v>564</v>
      </c>
      <c r="C356" s="34">
        <f>[2]ОП!C356+[2]МТТ!C356+[2]ПС!C356+[2]ЛИЦ!C356+'[2]1'!C356+'[2]2'!C356+'[2]3'!C356</f>
        <v>0</v>
      </c>
      <c r="D356" s="34">
        <f>[2]ОП!D356+[2]МТТ!D356+[2]ПС!D356+[2]ЛИЦ!D356+'[2]1'!D356+'[2]2'!D356+'[2]3'!D356</f>
        <v>0</v>
      </c>
      <c r="E356" s="34">
        <f>[2]ОП!E356+[2]МТТ!E356+[2]ПС!E356+[2]ЛИЦ!E356+'[2]1'!E356+'[2]2'!E356+'[2]3'!E356</f>
        <v>0</v>
      </c>
      <c r="F356" s="34">
        <f>[2]ОП!F356+[2]МТТ!F356+[2]ПС!F356+[2]ЛИЦ!F356+'[2]1'!F356+'[2]2'!F356+'[2]3'!F356</f>
        <v>0</v>
      </c>
      <c r="G356" s="34">
        <f>[2]ОП!G356+[2]МТТ!G356+[2]ПС!G356+[2]ЛИЦ!G356+'[2]1'!G356+'[2]2'!G356+'[2]3'!G356</f>
        <v>0</v>
      </c>
      <c r="H356" s="34">
        <f>[2]ОП!H356+[2]МТТ!H356+[2]ПС!H356+[2]ЛИЦ!H356+'[2]1'!H356+'[2]2'!H356+'[2]3'!H356</f>
        <v>0</v>
      </c>
      <c r="I356" s="34">
        <f>[2]ОП!I356+[2]МТТ!I356+[2]ПС!I356+[2]ЛИЦ!I356+'[2]1'!I356+'[2]2'!I356+'[2]3'!I356</f>
        <v>0</v>
      </c>
      <c r="J356" s="34">
        <f>[2]ОП!J356+[2]МТТ!J356+[2]ПС!J356+[2]ЛИЦ!J356+'[2]1'!J356+'[2]2'!J356+'[2]3'!J356</f>
        <v>0</v>
      </c>
      <c r="K356" s="34">
        <f>[2]ОП!K356+[2]МТТ!K356+[2]ПС!K356+[2]ЛИЦ!K356+'[2]1'!K356+'[2]2'!K356+'[2]3'!K356</f>
        <v>0</v>
      </c>
      <c r="L356" s="34">
        <f>[2]ОП!L356+[2]МТТ!L356+[2]ПС!L356+[2]ЛИЦ!L356+'[2]1'!L356+'[2]2'!L356+'[2]3'!L356</f>
        <v>0</v>
      </c>
      <c r="M356" s="34">
        <f>[2]ОП!M356+[2]МТТ!M356+[2]ПС!M356+[2]ЛИЦ!M356+'[2]1'!M356+'[2]2'!M356+'[2]3'!M356</f>
        <v>0</v>
      </c>
      <c r="N356" s="34">
        <f>[2]ОП!N356+[2]МТТ!N356+[2]ПС!N356+[2]ЛИЦ!N356+'[2]1'!N356+'[2]2'!N356+'[2]3'!N356</f>
        <v>0</v>
      </c>
      <c r="O356" s="34">
        <f>[2]ОП!O356+[2]МТТ!O356+[2]ПС!O356+[2]ЛИЦ!O356+'[2]1'!O356+'[2]2'!O356+'[2]3'!O356</f>
        <v>0</v>
      </c>
      <c r="P356" s="34">
        <f>[2]ОП!P356+[2]МТТ!P356+[2]ПС!P356+[2]ЛИЦ!P356+'[2]1'!P356+'[2]2'!P356+'[2]3'!P356</f>
        <v>0</v>
      </c>
      <c r="Q356" s="34">
        <f>[2]ОП!Q356+[2]МТТ!Q356+[2]ПС!Q356+[2]ЛИЦ!Q356+'[2]1'!Q356+'[2]2'!Q356+'[2]3'!Q356</f>
        <v>0</v>
      </c>
      <c r="R356" s="34">
        <f>[2]ОП!R356+[2]МТТ!R356+[2]ПС!R356+[2]ЛИЦ!R356+'[2]1'!R356+'[2]2'!R356+'[2]3'!R356</f>
        <v>0</v>
      </c>
      <c r="S356" s="34">
        <f>[2]ОП!S356+[2]МТТ!S356+[2]ПС!S356+[2]ЛИЦ!S356+'[2]1'!S356+'[2]2'!S356+'[2]3'!S356</f>
        <v>0</v>
      </c>
      <c r="T356" s="34">
        <f>[2]ОП!T356+[2]МТТ!T356+[2]ПС!T356+[2]ЛИЦ!T356+'[2]1'!T356+'[2]2'!T356+'[2]3'!T356</f>
        <v>0</v>
      </c>
      <c r="U356" s="34">
        <f>[2]ОП!U356+[2]МТТ!U356+[2]ПС!U356+[2]ЛИЦ!U356+'[2]1'!U356+'[2]2'!U356+'[2]3'!U356</f>
        <v>0</v>
      </c>
      <c r="V356" s="34">
        <f>[2]ОП!V356+[2]МТТ!V356+[2]ПС!V356+[2]ЛИЦ!V356+'[2]1'!V356+'[2]2'!V356+'[2]3'!V356</f>
        <v>0</v>
      </c>
      <c r="W356" s="34">
        <f>[2]ОП!W356+[2]МТТ!W356+[2]ПС!W356+[2]ЛИЦ!W356+'[2]1'!W356+'[2]2'!W356+'[2]3'!W356</f>
        <v>0</v>
      </c>
    </row>
    <row r="357" spans="1:23" ht="36.75" thickBot="1" x14ac:dyDescent="0.3">
      <c r="A357" s="39" t="s">
        <v>565</v>
      </c>
      <c r="B357" s="16" t="s">
        <v>566</v>
      </c>
      <c r="C357" s="35">
        <f>[2]ОП!C357+[2]МТТ!C357+[2]ПС!C357+[2]ЛИЦ!C357+'[2]1'!C357+'[2]2'!C357+'[2]3'!C357</f>
        <v>0</v>
      </c>
      <c r="D357" s="35">
        <f>[2]ОП!D357+[2]МТТ!D357+[2]ПС!D357+[2]ЛИЦ!D357+'[2]1'!D357+'[2]2'!D357+'[2]3'!D357</f>
        <v>0</v>
      </c>
      <c r="E357" s="35">
        <f>[2]ОП!E357+[2]МТТ!E357+[2]ПС!E357+[2]ЛИЦ!E357+'[2]1'!E357+'[2]2'!E357+'[2]3'!E357</f>
        <v>0</v>
      </c>
      <c r="F357" s="35">
        <f>[2]ОП!F357+[2]МТТ!F357+[2]ПС!F357+[2]ЛИЦ!F357+'[2]1'!F357+'[2]2'!F357+'[2]3'!F357</f>
        <v>0</v>
      </c>
      <c r="G357" s="35">
        <f>[2]ОП!G357+[2]МТТ!G357+[2]ПС!G357+[2]ЛИЦ!G357+'[2]1'!G357+'[2]2'!G357+'[2]3'!G357</f>
        <v>0</v>
      </c>
      <c r="H357" s="35">
        <f>[2]ОП!H357+[2]МТТ!H357+[2]ПС!H357+[2]ЛИЦ!H357+'[2]1'!H357+'[2]2'!H357+'[2]3'!H357</f>
        <v>0</v>
      </c>
      <c r="I357" s="35">
        <f>[2]ОП!I357+[2]МТТ!I357+[2]ПС!I357+[2]ЛИЦ!I357+'[2]1'!I357+'[2]2'!I357+'[2]3'!I357</f>
        <v>0</v>
      </c>
      <c r="J357" s="35">
        <f>[2]ОП!J357+[2]МТТ!J357+[2]ПС!J357+[2]ЛИЦ!J357+'[2]1'!J357+'[2]2'!J357+'[2]3'!J357</f>
        <v>0</v>
      </c>
      <c r="K357" s="35">
        <f>[2]ОП!K357+[2]МТТ!K357+[2]ПС!K357+[2]ЛИЦ!K357+'[2]1'!K357+'[2]2'!K357+'[2]3'!K357</f>
        <v>0</v>
      </c>
      <c r="L357" s="35">
        <f>[2]ОП!L357+[2]МТТ!L357+[2]ПС!L357+[2]ЛИЦ!L357+'[2]1'!L357+'[2]2'!L357+'[2]3'!L357</f>
        <v>0</v>
      </c>
      <c r="M357" s="35">
        <f>[2]ОП!M357+[2]МТТ!M357+[2]ПС!M357+[2]ЛИЦ!M357+'[2]1'!M357+'[2]2'!M357+'[2]3'!M357</f>
        <v>0</v>
      </c>
      <c r="N357" s="35">
        <f>[2]ОП!N357+[2]МТТ!N357+[2]ПС!N357+[2]ЛИЦ!N357+'[2]1'!N357+'[2]2'!N357+'[2]3'!N357</f>
        <v>0</v>
      </c>
      <c r="O357" s="35">
        <f>[2]ОП!O357+[2]МТТ!O357+[2]ПС!O357+[2]ЛИЦ!O357+'[2]1'!O357+'[2]2'!O357+'[2]3'!O357</f>
        <v>0</v>
      </c>
      <c r="P357" s="35">
        <f>[2]ОП!P357+[2]МТТ!P357+[2]ПС!P357+[2]ЛИЦ!P357+'[2]1'!P357+'[2]2'!P357+'[2]3'!P357</f>
        <v>0</v>
      </c>
      <c r="Q357" s="35">
        <f>[2]ОП!Q357+[2]МТТ!Q357+[2]ПС!Q357+[2]ЛИЦ!Q357+'[2]1'!Q357+'[2]2'!Q357+'[2]3'!Q357</f>
        <v>0</v>
      </c>
      <c r="R357" s="35">
        <f>[2]ОП!R357+[2]МТТ!R357+[2]ПС!R357+[2]ЛИЦ!R357+'[2]1'!R357+'[2]2'!R357+'[2]3'!R357</f>
        <v>0</v>
      </c>
      <c r="S357" s="35">
        <f>[2]ОП!S357+[2]МТТ!S357+[2]ПС!S357+[2]ЛИЦ!S357+'[2]1'!S357+'[2]2'!S357+'[2]3'!S357</f>
        <v>0</v>
      </c>
      <c r="T357" s="35">
        <f>[2]ОП!T357+[2]МТТ!T357+[2]ПС!T357+[2]ЛИЦ!T357+'[2]1'!T357+'[2]2'!T357+'[2]3'!T357</f>
        <v>0</v>
      </c>
      <c r="U357" s="35">
        <f>[2]ОП!U357+[2]МТТ!U357+[2]ПС!U357+[2]ЛИЦ!U357+'[2]1'!U357+'[2]2'!U357+'[2]3'!U357</f>
        <v>0</v>
      </c>
      <c r="V357" s="35">
        <f>[2]ОП!V357+[2]МТТ!V357+[2]ПС!V357+[2]ЛИЦ!V357+'[2]1'!V357+'[2]2'!V357+'[2]3'!V357</f>
        <v>0</v>
      </c>
      <c r="W357" s="35">
        <f>[2]ОП!W357+[2]МТТ!W357+[2]ПС!W357+[2]ЛИЦ!W357+'[2]1'!W357+'[2]2'!W357+'[2]3'!W357</f>
        <v>0</v>
      </c>
    </row>
    <row r="358" spans="1:23" ht="36.75" thickBot="1" x14ac:dyDescent="0.3">
      <c r="A358" s="39" t="s">
        <v>567</v>
      </c>
      <c r="B358" s="16" t="s">
        <v>568</v>
      </c>
      <c r="C358" s="2">
        <f>SUM(C359:C362)</f>
        <v>2</v>
      </c>
      <c r="D358" s="2">
        <f t="shared" ref="D358:W358" si="51">SUM(D359:D362)</f>
        <v>0</v>
      </c>
      <c r="E358" s="2">
        <f t="shared" si="51"/>
        <v>2</v>
      </c>
      <c r="F358" s="2">
        <f t="shared" si="51"/>
        <v>0</v>
      </c>
      <c r="G358" s="2">
        <f t="shared" si="51"/>
        <v>0</v>
      </c>
      <c r="H358" s="2">
        <f t="shared" si="51"/>
        <v>0</v>
      </c>
      <c r="I358" s="2">
        <f t="shared" si="51"/>
        <v>0</v>
      </c>
      <c r="J358" s="2">
        <f t="shared" si="51"/>
        <v>0</v>
      </c>
      <c r="K358" s="2">
        <f t="shared" si="51"/>
        <v>0</v>
      </c>
      <c r="L358" s="2">
        <f t="shared" si="51"/>
        <v>0</v>
      </c>
      <c r="M358" s="2">
        <f t="shared" si="51"/>
        <v>0</v>
      </c>
      <c r="N358" s="2">
        <f t="shared" si="51"/>
        <v>0</v>
      </c>
      <c r="O358" s="2">
        <f t="shared" si="51"/>
        <v>2</v>
      </c>
      <c r="P358" s="2">
        <f t="shared" si="51"/>
        <v>0</v>
      </c>
      <c r="Q358" s="2">
        <f t="shared" si="51"/>
        <v>0</v>
      </c>
      <c r="R358" s="2">
        <f t="shared" si="51"/>
        <v>0</v>
      </c>
      <c r="S358" s="2">
        <f t="shared" si="51"/>
        <v>0</v>
      </c>
      <c r="T358" s="2">
        <f t="shared" si="51"/>
        <v>0</v>
      </c>
      <c r="U358" s="2">
        <f t="shared" si="51"/>
        <v>0</v>
      </c>
      <c r="V358" s="2">
        <f t="shared" si="51"/>
        <v>0</v>
      </c>
      <c r="W358" s="2">
        <f t="shared" si="51"/>
        <v>0</v>
      </c>
    </row>
    <row r="359" spans="1:23" ht="24.75" thickBot="1" x14ac:dyDescent="0.3">
      <c r="A359" s="41" t="s">
        <v>569</v>
      </c>
      <c r="B359" s="19" t="s">
        <v>558</v>
      </c>
      <c r="C359" s="34">
        <f>[2]ОП!C359+[2]МТТ!C359+[2]ПС!C359+[2]ЛИЦ!C359+'[2]1'!C359+'[2]2'!C359+'[2]3'!C359</f>
        <v>0</v>
      </c>
      <c r="D359" s="34">
        <f>[2]ОП!D359+[2]МТТ!D359+[2]ПС!D359+[2]ЛИЦ!D359+'[2]1'!D359+'[2]2'!D359+'[2]3'!D359</f>
        <v>0</v>
      </c>
      <c r="E359" s="34">
        <f>[2]ОП!E359+[2]МТТ!E359+[2]ПС!E359+[2]ЛИЦ!E359+'[2]1'!E359+'[2]2'!E359+'[2]3'!E359</f>
        <v>0</v>
      </c>
      <c r="F359" s="34">
        <f>[2]ОП!F359+[2]МТТ!F359+[2]ПС!F359+[2]ЛИЦ!F359+'[2]1'!F359+'[2]2'!F359+'[2]3'!F359</f>
        <v>0</v>
      </c>
      <c r="G359" s="34">
        <f>[2]ОП!G359+[2]МТТ!G359+[2]ПС!G359+[2]ЛИЦ!G359+'[2]1'!G359+'[2]2'!G359+'[2]3'!G359</f>
        <v>0</v>
      </c>
      <c r="H359" s="34">
        <f>[2]ОП!H359+[2]МТТ!H359+[2]ПС!H359+[2]ЛИЦ!H359+'[2]1'!H359+'[2]2'!H359+'[2]3'!H359</f>
        <v>0</v>
      </c>
      <c r="I359" s="34">
        <f>[2]ОП!I359+[2]МТТ!I359+[2]ПС!I359+[2]ЛИЦ!I359+'[2]1'!I359+'[2]2'!I359+'[2]3'!I359</f>
        <v>0</v>
      </c>
      <c r="J359" s="34">
        <f>[2]ОП!J359+[2]МТТ!J359+[2]ПС!J359+[2]ЛИЦ!J359+'[2]1'!J359+'[2]2'!J359+'[2]3'!J359</f>
        <v>0</v>
      </c>
      <c r="K359" s="34">
        <f>[2]ОП!K359+[2]МТТ!K359+[2]ПС!K359+[2]ЛИЦ!K359+'[2]1'!K359+'[2]2'!K359+'[2]3'!K359</f>
        <v>0</v>
      </c>
      <c r="L359" s="34">
        <f>[2]ОП!L359+[2]МТТ!L359+[2]ПС!L359+[2]ЛИЦ!L359+'[2]1'!L359+'[2]2'!L359+'[2]3'!L359</f>
        <v>0</v>
      </c>
      <c r="M359" s="34">
        <f>[2]ОП!M359+[2]МТТ!M359+[2]ПС!M359+[2]ЛИЦ!M359+'[2]1'!M359+'[2]2'!M359+'[2]3'!M359</f>
        <v>0</v>
      </c>
      <c r="N359" s="34">
        <f>[2]ОП!N359+[2]МТТ!N359+[2]ПС!N359+[2]ЛИЦ!N359+'[2]1'!N359+'[2]2'!N359+'[2]3'!N359</f>
        <v>0</v>
      </c>
      <c r="O359" s="34">
        <f>[2]ОП!O359+[2]МТТ!O359+[2]ПС!O359+[2]ЛИЦ!O359+'[2]1'!O359+'[2]2'!O359+'[2]3'!O359</f>
        <v>0</v>
      </c>
      <c r="P359" s="34">
        <f>[2]ОП!P359+[2]МТТ!P359+[2]ПС!P359+[2]ЛИЦ!P359+'[2]1'!P359+'[2]2'!P359+'[2]3'!P359</f>
        <v>0</v>
      </c>
      <c r="Q359" s="34">
        <f>[2]ОП!Q359+[2]МТТ!Q359+[2]ПС!Q359+[2]ЛИЦ!Q359+'[2]1'!Q359+'[2]2'!Q359+'[2]3'!Q359</f>
        <v>0</v>
      </c>
      <c r="R359" s="34">
        <f>[2]ОП!R359+[2]МТТ!R359+[2]ПС!R359+[2]ЛИЦ!R359+'[2]1'!R359+'[2]2'!R359+'[2]3'!R359</f>
        <v>0</v>
      </c>
      <c r="S359" s="34">
        <f>[2]ОП!S359+[2]МТТ!S359+[2]ПС!S359+[2]ЛИЦ!S359+'[2]1'!S359+'[2]2'!S359+'[2]3'!S359</f>
        <v>0</v>
      </c>
      <c r="T359" s="34">
        <f>[2]ОП!T359+[2]МТТ!T359+[2]ПС!T359+[2]ЛИЦ!T359+'[2]1'!T359+'[2]2'!T359+'[2]3'!T359</f>
        <v>0</v>
      </c>
      <c r="U359" s="34">
        <f>[2]ОП!U359+[2]МТТ!U359+[2]ПС!U359+[2]ЛИЦ!U359+'[2]1'!U359+'[2]2'!U359+'[2]3'!U359</f>
        <v>0</v>
      </c>
      <c r="V359" s="34">
        <f>[2]ОП!V359+[2]МТТ!V359+[2]ПС!V359+[2]ЛИЦ!V359+'[2]1'!V359+'[2]2'!V359+'[2]3'!V359</f>
        <v>0</v>
      </c>
      <c r="W359" s="34">
        <f>[2]ОП!W359+[2]МТТ!W359+[2]ПС!W359+[2]ЛИЦ!W359+'[2]1'!W359+'[2]2'!W359+'[2]3'!W359</f>
        <v>0</v>
      </c>
    </row>
    <row r="360" spans="1:23" ht="24.75" thickBot="1" x14ac:dyDescent="0.3">
      <c r="A360" s="41" t="s">
        <v>570</v>
      </c>
      <c r="B360" s="19" t="s">
        <v>560</v>
      </c>
      <c r="C360" s="34">
        <f>[2]ОП!C360+[2]МТТ!C360+[2]ПС!C360+[2]ЛИЦ!C360+'[2]1'!C360+'[2]2'!C360+'[2]3'!C360</f>
        <v>0</v>
      </c>
      <c r="D360" s="34">
        <f>[2]ОП!D360+[2]МТТ!D360+[2]ПС!D360+[2]ЛИЦ!D360+'[2]1'!D360+'[2]2'!D360+'[2]3'!D360</f>
        <v>0</v>
      </c>
      <c r="E360" s="34">
        <f>[2]ОП!E360+[2]МТТ!E360+[2]ПС!E360+[2]ЛИЦ!E360+'[2]1'!E360+'[2]2'!E360+'[2]3'!E360</f>
        <v>0</v>
      </c>
      <c r="F360" s="34">
        <f>[2]ОП!F360+[2]МТТ!F360+[2]ПС!F360+[2]ЛИЦ!F360+'[2]1'!F360+'[2]2'!F360+'[2]3'!F360</f>
        <v>0</v>
      </c>
      <c r="G360" s="34">
        <f>[2]ОП!G360+[2]МТТ!G360+[2]ПС!G360+[2]ЛИЦ!G360+'[2]1'!G360+'[2]2'!G360+'[2]3'!G360</f>
        <v>0</v>
      </c>
      <c r="H360" s="34">
        <f>[2]ОП!H360+[2]МТТ!H360+[2]ПС!H360+[2]ЛИЦ!H360+'[2]1'!H360+'[2]2'!H360+'[2]3'!H360</f>
        <v>0</v>
      </c>
      <c r="I360" s="34">
        <f>[2]ОП!I360+[2]МТТ!I360+[2]ПС!I360+[2]ЛИЦ!I360+'[2]1'!I360+'[2]2'!I360+'[2]3'!I360</f>
        <v>0</v>
      </c>
      <c r="J360" s="34">
        <f>[2]ОП!J360+[2]МТТ!J360+[2]ПС!J360+[2]ЛИЦ!J360+'[2]1'!J360+'[2]2'!J360+'[2]3'!J360</f>
        <v>0</v>
      </c>
      <c r="K360" s="34">
        <f>[2]ОП!K360+[2]МТТ!K360+[2]ПС!K360+[2]ЛИЦ!K360+'[2]1'!K360+'[2]2'!K360+'[2]3'!K360</f>
        <v>0</v>
      </c>
      <c r="L360" s="34">
        <f>[2]ОП!L360+[2]МТТ!L360+[2]ПС!L360+[2]ЛИЦ!L360+'[2]1'!L360+'[2]2'!L360+'[2]3'!L360</f>
        <v>0</v>
      </c>
      <c r="M360" s="34">
        <f>[2]ОП!M360+[2]МТТ!M360+[2]ПС!M360+[2]ЛИЦ!M360+'[2]1'!M360+'[2]2'!M360+'[2]3'!M360</f>
        <v>0</v>
      </c>
      <c r="N360" s="34">
        <f>[2]ОП!N360+[2]МТТ!N360+[2]ПС!N360+[2]ЛИЦ!N360+'[2]1'!N360+'[2]2'!N360+'[2]3'!N360</f>
        <v>0</v>
      </c>
      <c r="O360" s="34">
        <f>[2]ОП!O360+[2]МТТ!O360+[2]ПС!O360+[2]ЛИЦ!O360+'[2]1'!O360+'[2]2'!O360+'[2]3'!O360</f>
        <v>0</v>
      </c>
      <c r="P360" s="34">
        <f>[2]ОП!P360+[2]МТТ!P360+[2]ПС!P360+[2]ЛИЦ!P360+'[2]1'!P360+'[2]2'!P360+'[2]3'!P360</f>
        <v>0</v>
      </c>
      <c r="Q360" s="34">
        <f>[2]ОП!Q360+[2]МТТ!Q360+[2]ПС!Q360+[2]ЛИЦ!Q360+'[2]1'!Q360+'[2]2'!Q360+'[2]3'!Q360</f>
        <v>0</v>
      </c>
      <c r="R360" s="34">
        <f>[2]ОП!R360+[2]МТТ!R360+[2]ПС!R360+[2]ЛИЦ!R360+'[2]1'!R360+'[2]2'!R360+'[2]3'!R360</f>
        <v>0</v>
      </c>
      <c r="S360" s="34">
        <f>[2]ОП!S360+[2]МТТ!S360+[2]ПС!S360+[2]ЛИЦ!S360+'[2]1'!S360+'[2]2'!S360+'[2]3'!S360</f>
        <v>0</v>
      </c>
      <c r="T360" s="34">
        <f>[2]ОП!T360+[2]МТТ!T360+[2]ПС!T360+[2]ЛИЦ!T360+'[2]1'!T360+'[2]2'!T360+'[2]3'!T360</f>
        <v>0</v>
      </c>
      <c r="U360" s="34">
        <f>[2]ОП!U360+[2]МТТ!U360+[2]ПС!U360+[2]ЛИЦ!U360+'[2]1'!U360+'[2]2'!U360+'[2]3'!U360</f>
        <v>0</v>
      </c>
      <c r="V360" s="34">
        <f>[2]ОП!V360+[2]МТТ!V360+[2]ПС!V360+[2]ЛИЦ!V360+'[2]1'!V360+'[2]2'!V360+'[2]3'!V360</f>
        <v>0</v>
      </c>
      <c r="W360" s="34">
        <f>[2]ОП!W360+[2]МТТ!W360+[2]ПС!W360+[2]ЛИЦ!W360+'[2]1'!W360+'[2]2'!W360+'[2]3'!W360</f>
        <v>0</v>
      </c>
    </row>
    <row r="361" spans="1:23" ht="15.75" thickBot="1" x14ac:dyDescent="0.3">
      <c r="A361" s="41" t="s">
        <v>571</v>
      </c>
      <c r="B361" s="19" t="s">
        <v>562</v>
      </c>
      <c r="C361" s="34">
        <f>[2]ОП!C361+[2]МТТ!C361+[2]ПС!C361+[2]ЛИЦ!C361+'[2]1'!C361+'[2]2'!C361+'[2]3'!C361</f>
        <v>0</v>
      </c>
      <c r="D361" s="34">
        <f>[2]ОП!D361+[2]МТТ!D361+[2]ПС!D361+[2]ЛИЦ!D361+'[2]1'!D361+'[2]2'!D361+'[2]3'!D361</f>
        <v>0</v>
      </c>
      <c r="E361" s="34">
        <f>[2]ОП!E361+[2]МТТ!E361+[2]ПС!E361+[2]ЛИЦ!E361+'[2]1'!E361+'[2]2'!E361+'[2]3'!E361</f>
        <v>0</v>
      </c>
      <c r="F361" s="34">
        <f>[2]ОП!F361+[2]МТТ!F361+[2]ПС!F361+[2]ЛИЦ!F361+'[2]1'!F361+'[2]2'!F361+'[2]3'!F361</f>
        <v>0</v>
      </c>
      <c r="G361" s="34">
        <f>[2]ОП!G361+[2]МТТ!G361+[2]ПС!G361+[2]ЛИЦ!G361+'[2]1'!G361+'[2]2'!G361+'[2]3'!G361</f>
        <v>0</v>
      </c>
      <c r="H361" s="34">
        <f>[2]ОП!H361+[2]МТТ!H361+[2]ПС!H361+[2]ЛИЦ!H361+'[2]1'!H361+'[2]2'!H361+'[2]3'!H361</f>
        <v>0</v>
      </c>
      <c r="I361" s="34">
        <f>[2]ОП!I361+[2]МТТ!I361+[2]ПС!I361+[2]ЛИЦ!I361+'[2]1'!I361+'[2]2'!I361+'[2]3'!I361</f>
        <v>0</v>
      </c>
      <c r="J361" s="34">
        <f>[2]ОП!J361+[2]МТТ!J361+[2]ПС!J361+[2]ЛИЦ!J361+'[2]1'!J361+'[2]2'!J361+'[2]3'!J361</f>
        <v>0</v>
      </c>
      <c r="K361" s="34">
        <f>[2]ОП!K361+[2]МТТ!K361+[2]ПС!K361+[2]ЛИЦ!K361+'[2]1'!K361+'[2]2'!K361+'[2]3'!K361</f>
        <v>0</v>
      </c>
      <c r="L361" s="34">
        <f>[2]ОП!L361+[2]МТТ!L361+[2]ПС!L361+[2]ЛИЦ!L361+'[2]1'!L361+'[2]2'!L361+'[2]3'!L361</f>
        <v>0</v>
      </c>
      <c r="M361" s="34">
        <f>[2]ОП!M361+[2]МТТ!M361+[2]ПС!M361+[2]ЛИЦ!M361+'[2]1'!M361+'[2]2'!M361+'[2]3'!M361</f>
        <v>0</v>
      </c>
      <c r="N361" s="34">
        <f>[2]ОП!N361+[2]МТТ!N361+[2]ПС!N361+[2]ЛИЦ!N361+'[2]1'!N361+'[2]2'!N361+'[2]3'!N361</f>
        <v>0</v>
      </c>
      <c r="O361" s="34">
        <f>[2]ОП!O361+[2]МТТ!O361+[2]ПС!O361+[2]ЛИЦ!O361+'[2]1'!O361+'[2]2'!O361+'[2]3'!O361</f>
        <v>0</v>
      </c>
      <c r="P361" s="34">
        <f>[2]ОП!P361+[2]МТТ!P361+[2]ПС!P361+[2]ЛИЦ!P361+'[2]1'!P361+'[2]2'!P361+'[2]3'!P361</f>
        <v>0</v>
      </c>
      <c r="Q361" s="34">
        <f>[2]ОП!Q361+[2]МТТ!Q361+[2]ПС!Q361+[2]ЛИЦ!Q361+'[2]1'!Q361+'[2]2'!Q361+'[2]3'!Q361</f>
        <v>0</v>
      </c>
      <c r="R361" s="34">
        <f>[2]ОП!R361+[2]МТТ!R361+[2]ПС!R361+[2]ЛИЦ!R361+'[2]1'!R361+'[2]2'!R361+'[2]3'!R361</f>
        <v>0</v>
      </c>
      <c r="S361" s="34">
        <f>[2]ОП!S361+[2]МТТ!S361+[2]ПС!S361+[2]ЛИЦ!S361+'[2]1'!S361+'[2]2'!S361+'[2]3'!S361</f>
        <v>0</v>
      </c>
      <c r="T361" s="34">
        <f>[2]ОП!T361+[2]МТТ!T361+[2]ПС!T361+[2]ЛИЦ!T361+'[2]1'!T361+'[2]2'!T361+'[2]3'!T361</f>
        <v>0</v>
      </c>
      <c r="U361" s="34">
        <f>[2]ОП!U361+[2]МТТ!U361+[2]ПС!U361+[2]ЛИЦ!U361+'[2]1'!U361+'[2]2'!U361+'[2]3'!U361</f>
        <v>0</v>
      </c>
      <c r="V361" s="34">
        <f>[2]ОП!V361+[2]МТТ!V361+[2]ПС!V361+[2]ЛИЦ!V361+'[2]1'!V361+'[2]2'!V361+'[2]3'!V361</f>
        <v>0</v>
      </c>
      <c r="W361" s="34">
        <f>[2]ОП!W361+[2]МТТ!W361+[2]ПС!W361+[2]ЛИЦ!W361+'[2]1'!W361+'[2]2'!W361+'[2]3'!W361</f>
        <v>0</v>
      </c>
    </row>
    <row r="362" spans="1:23" ht="15.75" thickBot="1" x14ac:dyDescent="0.3">
      <c r="A362" s="41" t="s">
        <v>572</v>
      </c>
      <c r="B362" s="19" t="s">
        <v>564</v>
      </c>
      <c r="C362" s="34">
        <f>[2]ОП!C362+[2]МТТ!C362+[2]ПС!C362+[2]ЛИЦ!C362+'[2]1'!C362+'[2]2'!C362+'[2]3'!C362</f>
        <v>2</v>
      </c>
      <c r="D362" s="34">
        <f>[2]ОП!D362+[2]МТТ!D362+[2]ПС!D362+[2]ЛИЦ!D362+'[2]1'!D362+'[2]2'!D362+'[2]3'!D362</f>
        <v>0</v>
      </c>
      <c r="E362" s="34">
        <f>[2]ОП!E362+[2]МТТ!E362+[2]ПС!E362+[2]ЛИЦ!E362+'[2]1'!E362+'[2]2'!E362+'[2]3'!E362</f>
        <v>2</v>
      </c>
      <c r="F362" s="34">
        <f>[2]ОП!F362+[2]МТТ!F362+[2]ПС!F362+[2]ЛИЦ!F362+'[2]1'!F362+'[2]2'!F362+'[2]3'!F362</f>
        <v>0</v>
      </c>
      <c r="G362" s="34">
        <f>[2]ОП!G362+[2]МТТ!G362+[2]ПС!G362+[2]ЛИЦ!G362+'[2]1'!G362+'[2]2'!G362+'[2]3'!G362</f>
        <v>0</v>
      </c>
      <c r="H362" s="34">
        <f>[2]ОП!H362+[2]МТТ!H362+[2]ПС!H362+[2]ЛИЦ!H362+'[2]1'!H362+'[2]2'!H362+'[2]3'!H362</f>
        <v>0</v>
      </c>
      <c r="I362" s="34">
        <f>[2]ОП!I362+[2]МТТ!I362+[2]ПС!I362+[2]ЛИЦ!I362+'[2]1'!I362+'[2]2'!I362+'[2]3'!I362</f>
        <v>0</v>
      </c>
      <c r="J362" s="34">
        <f>[2]ОП!J362+[2]МТТ!J362+[2]ПС!J362+[2]ЛИЦ!J362+'[2]1'!J362+'[2]2'!J362+'[2]3'!J362</f>
        <v>0</v>
      </c>
      <c r="K362" s="34">
        <f>[2]ОП!K362+[2]МТТ!K362+[2]ПС!K362+[2]ЛИЦ!K362+'[2]1'!K362+'[2]2'!K362+'[2]3'!K362</f>
        <v>0</v>
      </c>
      <c r="L362" s="34">
        <f>[2]ОП!L362+[2]МТТ!L362+[2]ПС!L362+[2]ЛИЦ!L362+'[2]1'!L362+'[2]2'!L362+'[2]3'!L362</f>
        <v>0</v>
      </c>
      <c r="M362" s="34">
        <f>[2]ОП!M362+[2]МТТ!M362+[2]ПС!M362+[2]ЛИЦ!M362+'[2]1'!M362+'[2]2'!M362+'[2]3'!M362</f>
        <v>0</v>
      </c>
      <c r="N362" s="34">
        <f>[2]ОП!N362+[2]МТТ!N362+[2]ПС!N362+[2]ЛИЦ!N362+'[2]1'!N362+'[2]2'!N362+'[2]3'!N362</f>
        <v>0</v>
      </c>
      <c r="O362" s="34">
        <f>[2]ОП!O362+[2]МТТ!O362+[2]ПС!O362+[2]ЛИЦ!O362+'[2]1'!O362+'[2]2'!O362+'[2]3'!O362</f>
        <v>2</v>
      </c>
      <c r="P362" s="34">
        <f>[2]ОП!P362+[2]МТТ!P362+[2]ПС!P362+[2]ЛИЦ!P362+'[2]1'!P362+'[2]2'!P362+'[2]3'!P362</f>
        <v>0</v>
      </c>
      <c r="Q362" s="34">
        <f>[2]ОП!Q362+[2]МТТ!Q362+[2]ПС!Q362+[2]ЛИЦ!Q362+'[2]1'!Q362+'[2]2'!Q362+'[2]3'!Q362</f>
        <v>0</v>
      </c>
      <c r="R362" s="34">
        <f>[2]ОП!R362+[2]МТТ!R362+[2]ПС!R362+[2]ЛИЦ!R362+'[2]1'!R362+'[2]2'!R362+'[2]3'!R362</f>
        <v>0</v>
      </c>
      <c r="S362" s="34">
        <f>[2]ОП!S362+[2]МТТ!S362+[2]ПС!S362+[2]ЛИЦ!S362+'[2]1'!S362+'[2]2'!S362+'[2]3'!S362</f>
        <v>0</v>
      </c>
      <c r="T362" s="34">
        <f>[2]ОП!T362+[2]МТТ!T362+[2]ПС!T362+[2]ЛИЦ!T362+'[2]1'!T362+'[2]2'!T362+'[2]3'!T362</f>
        <v>0</v>
      </c>
      <c r="U362" s="34">
        <f>[2]ОП!U362+[2]МТТ!U362+[2]ПС!U362+[2]ЛИЦ!U362+'[2]1'!U362+'[2]2'!U362+'[2]3'!U362</f>
        <v>0</v>
      </c>
      <c r="V362" s="34">
        <f>[2]ОП!V362+[2]МТТ!V362+[2]ПС!V362+[2]ЛИЦ!V362+'[2]1'!V362+'[2]2'!V362+'[2]3'!V362</f>
        <v>0</v>
      </c>
      <c r="W362" s="34">
        <f>[2]ОП!W362+[2]МТТ!W362+[2]ПС!W362+[2]ЛИЦ!W362+'[2]1'!W362+'[2]2'!W362+'[2]3'!W362</f>
        <v>0</v>
      </c>
    </row>
    <row r="363" spans="1:23" ht="24.75" thickBot="1" x14ac:dyDescent="0.3">
      <c r="A363" s="39" t="s">
        <v>573</v>
      </c>
      <c r="B363" s="16" t="s">
        <v>574</v>
      </c>
      <c r="C363" s="35">
        <f>[2]ОП!C363+[2]МТТ!C363+[2]ПС!C363+[2]ЛИЦ!C363+'[2]1'!C363+'[2]2'!C363+'[2]3'!C363</f>
        <v>220</v>
      </c>
      <c r="D363" s="35">
        <f>[2]ОП!D363+[2]МТТ!D363+[2]ПС!D363+[2]ЛИЦ!D363+'[2]1'!D363+'[2]2'!D363+'[2]3'!D363</f>
        <v>0</v>
      </c>
      <c r="E363" s="35">
        <f>[2]ОП!E363+[2]МТТ!E363+[2]ПС!E363+[2]ЛИЦ!E363+'[2]1'!E363+'[2]2'!E363+'[2]3'!E363</f>
        <v>220</v>
      </c>
      <c r="F363" s="35">
        <f>[2]ОП!F363+[2]МТТ!F363+[2]ПС!F363+[2]ЛИЦ!F363+'[2]1'!F363+'[2]2'!F363+'[2]3'!F363</f>
        <v>0</v>
      </c>
      <c r="G363" s="35">
        <f>[2]ОП!G363+[2]МТТ!G363+[2]ПС!G363+[2]ЛИЦ!G363+'[2]1'!G363+'[2]2'!G363+'[2]3'!G363</f>
        <v>0</v>
      </c>
      <c r="H363" s="35">
        <f>[2]ОП!H363+[2]МТТ!H363+[2]ПС!H363+[2]ЛИЦ!H363+'[2]1'!H363+'[2]2'!H363+'[2]3'!H363</f>
        <v>0</v>
      </c>
      <c r="I363" s="35">
        <f>[2]ОП!I363+[2]МТТ!I363+[2]ПС!I363+[2]ЛИЦ!I363+'[2]1'!I363+'[2]2'!I363+'[2]3'!I363</f>
        <v>0</v>
      </c>
      <c r="J363" s="35">
        <f>[2]ОП!J363+[2]МТТ!J363+[2]ПС!J363+[2]ЛИЦ!J363+'[2]1'!J363+'[2]2'!J363+'[2]3'!J363</f>
        <v>0</v>
      </c>
      <c r="K363" s="35">
        <f>[2]ОП!K363+[2]МТТ!K363+[2]ПС!K363+[2]ЛИЦ!K363+'[2]1'!K363+'[2]2'!K363+'[2]3'!K363</f>
        <v>0</v>
      </c>
      <c r="L363" s="35">
        <f>[2]ОП!L363+[2]МТТ!L363+[2]ПС!L363+[2]ЛИЦ!L363+'[2]1'!L363+'[2]2'!L363+'[2]3'!L363</f>
        <v>0</v>
      </c>
      <c r="M363" s="35">
        <f>[2]ОП!M363+[2]МТТ!M363+[2]ПС!M363+[2]ЛИЦ!M363+'[2]1'!M363+'[2]2'!M363+'[2]3'!M363</f>
        <v>0</v>
      </c>
      <c r="N363" s="35">
        <f>[2]ОП!N363+[2]МТТ!N363+[2]ПС!N363+[2]ЛИЦ!N363+'[2]1'!N363+'[2]2'!N363+'[2]3'!N363</f>
        <v>0</v>
      </c>
      <c r="O363" s="35">
        <f>[2]ОП!O363+[2]МТТ!O363+[2]ПС!O363+[2]ЛИЦ!O363+'[2]1'!O363+'[2]2'!O363+'[2]3'!O363</f>
        <v>220</v>
      </c>
      <c r="P363" s="35">
        <f>[2]ОП!P363+[2]МТТ!P363+[2]ПС!P363+[2]ЛИЦ!P363+'[2]1'!P363+'[2]2'!P363+'[2]3'!P363</f>
        <v>0</v>
      </c>
      <c r="Q363" s="35">
        <f>[2]ОП!Q363+[2]МТТ!Q363+[2]ПС!Q363+[2]ЛИЦ!Q363+'[2]1'!Q363+'[2]2'!Q363+'[2]3'!Q363</f>
        <v>0</v>
      </c>
      <c r="R363" s="35">
        <f>[2]ОП!R363+[2]МТТ!R363+[2]ПС!R363+[2]ЛИЦ!R363+'[2]1'!R363+'[2]2'!R363+'[2]3'!R363</f>
        <v>0</v>
      </c>
      <c r="S363" s="35">
        <f>[2]ОП!S363+[2]МТТ!S363+[2]ПС!S363+[2]ЛИЦ!S363+'[2]1'!S363+'[2]2'!S363+'[2]3'!S363</f>
        <v>0</v>
      </c>
      <c r="T363" s="35">
        <f>[2]ОП!T363+[2]МТТ!T363+[2]ПС!T363+[2]ЛИЦ!T363+'[2]1'!T363+'[2]2'!T363+'[2]3'!T363</f>
        <v>0</v>
      </c>
      <c r="U363" s="35">
        <f>[2]ОП!U363+[2]МТТ!U363+[2]ПС!U363+[2]ЛИЦ!U363+'[2]1'!U363+'[2]2'!U363+'[2]3'!U363</f>
        <v>0</v>
      </c>
      <c r="V363" s="35">
        <f>[2]ОП!V363+[2]МТТ!V363+[2]ПС!V363+[2]ЛИЦ!V363+'[2]1'!V363+'[2]2'!V363+'[2]3'!V363</f>
        <v>0</v>
      </c>
      <c r="W363" s="35">
        <f>[2]ОП!W363+[2]МТТ!W363+[2]ПС!W363+[2]ЛИЦ!W363+'[2]1'!W363+'[2]2'!W363+'[2]3'!W363</f>
        <v>0</v>
      </c>
    </row>
    <row r="364" spans="1:23" ht="24.75" thickBot="1" x14ac:dyDescent="0.3">
      <c r="A364" s="39" t="s">
        <v>575</v>
      </c>
      <c r="B364" s="16" t="s">
        <v>576</v>
      </c>
      <c r="C364" s="35">
        <v>304</v>
      </c>
      <c r="D364" s="35">
        <f>[2]ОП!D364+[2]МТТ!D364+[2]ПС!D364+[2]ЛИЦ!D364+'[2]1'!D364+'[2]2'!D364+'[2]3'!D364</f>
        <v>120</v>
      </c>
      <c r="E364" s="35">
        <f>[2]ОП!E364+[2]МТТ!E364+[2]ПС!E364+[2]ЛИЦ!E364+'[2]1'!E364+'[2]2'!E364+'[2]3'!E364</f>
        <v>184</v>
      </c>
      <c r="F364" s="35">
        <f>[2]ОП!F364+[2]МТТ!F364+[2]ПС!F364+[2]ЛИЦ!F364+'[2]1'!F364+'[2]2'!F364+'[2]3'!F364</f>
        <v>0</v>
      </c>
      <c r="G364" s="35">
        <f>[2]ОП!G364+[2]МТТ!G364+[2]ПС!G364+[2]ЛИЦ!G364+'[2]1'!G364+'[2]2'!G364+'[2]3'!G364</f>
        <v>0</v>
      </c>
      <c r="H364" s="35">
        <f>[2]ОП!H364+[2]МТТ!H364+[2]ПС!H364+[2]ЛИЦ!H364+'[2]1'!H364+'[2]2'!H364+'[2]3'!H364</f>
        <v>0</v>
      </c>
      <c r="I364" s="35">
        <f>[2]ОП!I364+[2]МТТ!I364+[2]ПС!I364+[2]ЛИЦ!I364+'[2]1'!I364+'[2]2'!I364+'[2]3'!I364</f>
        <v>0</v>
      </c>
      <c r="J364" s="35">
        <f>[2]ОП!J364+[2]МТТ!J364+[2]ПС!J364+[2]ЛИЦ!J364+'[2]1'!J364+'[2]2'!J364+'[2]3'!J364</f>
        <v>0</v>
      </c>
      <c r="K364" s="35">
        <f>[2]ОП!K364+[2]МТТ!K364+[2]ПС!K364+[2]ЛИЦ!K364+'[2]1'!K364+'[2]2'!K364+'[2]3'!K364</f>
        <v>0</v>
      </c>
      <c r="L364" s="35">
        <f>[2]ОП!L364+[2]МТТ!L364+[2]ПС!L364+[2]ЛИЦ!L364+'[2]1'!L364+'[2]2'!L364+'[2]3'!L364</f>
        <v>0</v>
      </c>
      <c r="M364" s="35">
        <f>[2]ОП!M364+[2]МТТ!M364+[2]ПС!M364+[2]ЛИЦ!M364+'[2]1'!M364+'[2]2'!M364+'[2]3'!M364</f>
        <v>0</v>
      </c>
      <c r="N364" s="35">
        <f>[2]ОП!N364+[2]МТТ!N364+[2]ПС!N364+[2]ЛИЦ!N364+'[2]1'!N364+'[2]2'!N364+'[2]3'!N364</f>
        <v>0</v>
      </c>
      <c r="O364" s="35">
        <f>[2]ОП!O364+[2]МТТ!O364+[2]ПС!O364+[2]ЛИЦ!O364+'[2]1'!O364+'[2]2'!O364+'[2]3'!O364</f>
        <v>184</v>
      </c>
      <c r="P364" s="35">
        <f>[2]ОП!P364+[2]МТТ!P364+[2]ПС!P364+[2]ЛИЦ!P364+'[2]1'!P364+'[2]2'!P364+'[2]3'!P364</f>
        <v>0</v>
      </c>
      <c r="Q364" s="35">
        <f>[2]ОП!Q364+[2]МТТ!Q364+[2]ПС!Q364+[2]ЛИЦ!Q364+'[2]1'!Q364+'[2]2'!Q364+'[2]3'!Q364</f>
        <v>120</v>
      </c>
      <c r="R364" s="35">
        <f>[2]ОП!R364+[2]МТТ!R364+[2]ПС!R364+[2]ЛИЦ!R364+'[2]1'!R364+'[2]2'!R364+'[2]3'!R364</f>
        <v>0</v>
      </c>
      <c r="S364" s="35">
        <f>[2]ОП!S364+[2]МТТ!S364+[2]ПС!S364+[2]ЛИЦ!S364+'[2]1'!S364+'[2]2'!S364+'[2]3'!S364</f>
        <v>0</v>
      </c>
      <c r="T364" s="35">
        <f>[2]ОП!T364+[2]МТТ!T364+[2]ПС!T364+[2]ЛИЦ!T364+'[2]1'!T364+'[2]2'!T364+'[2]3'!T364</f>
        <v>0</v>
      </c>
      <c r="U364" s="35">
        <f>[2]ОП!U364+[2]МТТ!U364+[2]ПС!U364+[2]ЛИЦ!U364+'[2]1'!U364+'[2]2'!U364+'[2]3'!U364</f>
        <v>0</v>
      </c>
      <c r="V364" s="35">
        <f>[2]ОП!V364+[2]МТТ!V364+[2]ПС!V364+[2]ЛИЦ!V364+'[2]1'!V364+'[2]2'!V364+'[2]3'!V364</f>
        <v>0</v>
      </c>
      <c r="W364" s="35">
        <f>[2]ОП!W364+[2]МТТ!W364+[2]ПС!W364+[2]ЛИЦ!W364+'[2]1'!W364+'[2]2'!W364+'[2]3'!W364</f>
        <v>0</v>
      </c>
    </row>
    <row r="365" spans="1:23" ht="36.75" thickBot="1" x14ac:dyDescent="0.3">
      <c r="A365" s="39" t="s">
        <v>577</v>
      </c>
      <c r="B365" s="16" t="s">
        <v>578</v>
      </c>
      <c r="C365" s="35">
        <v>8</v>
      </c>
      <c r="D365" s="35">
        <f>[2]ОП!D365+[2]МТТ!D365+[2]ПС!D365+[2]ЛИЦ!D365+'[2]1'!D365+'[2]2'!D365+'[2]3'!D365</f>
        <v>5</v>
      </c>
      <c r="E365" s="35">
        <f>[2]ОП!E365+[2]МТТ!E365+[2]ПС!E365+[2]ЛИЦ!E365+'[2]1'!E365+'[2]2'!E365+'[2]3'!E365</f>
        <v>3</v>
      </c>
      <c r="F365" s="35">
        <f>[2]ОП!F365+[2]МТТ!F365+[2]ПС!F365+[2]ЛИЦ!F365+'[2]1'!F365+'[2]2'!F365+'[2]3'!F365</f>
        <v>0</v>
      </c>
      <c r="G365" s="35">
        <f>[2]ОП!G365+[2]МТТ!G365+[2]ПС!G365+[2]ЛИЦ!G365+'[2]1'!G365+'[2]2'!G365+'[2]3'!G365</f>
        <v>0</v>
      </c>
      <c r="H365" s="35">
        <f>[2]ОП!H365+[2]МТТ!H365+[2]ПС!H365+[2]ЛИЦ!H365+'[2]1'!H365+'[2]2'!H365+'[2]3'!H365</f>
        <v>0</v>
      </c>
      <c r="I365" s="35">
        <f>[2]ОП!I365+[2]МТТ!I365+[2]ПС!I365+[2]ЛИЦ!I365+'[2]1'!I365+'[2]2'!I365+'[2]3'!I365</f>
        <v>0</v>
      </c>
      <c r="J365" s="35">
        <f>[2]ОП!J365+[2]МТТ!J365+[2]ПС!J365+[2]ЛИЦ!J365+'[2]1'!J365+'[2]2'!J365+'[2]3'!J365</f>
        <v>0</v>
      </c>
      <c r="K365" s="35">
        <f>[2]ОП!K365+[2]МТТ!K365+[2]ПС!K365+[2]ЛИЦ!K365+'[2]1'!K365+'[2]2'!K365+'[2]3'!K365</f>
        <v>0</v>
      </c>
      <c r="L365" s="35">
        <f>[2]ОП!L365+[2]МТТ!L365+[2]ПС!L365+[2]ЛИЦ!L365+'[2]1'!L365+'[2]2'!L365+'[2]3'!L365</f>
        <v>0</v>
      </c>
      <c r="M365" s="35">
        <f>[2]ОП!M365+[2]МТТ!M365+[2]ПС!M365+[2]ЛИЦ!M365+'[2]1'!M365+'[2]2'!M365+'[2]3'!M365</f>
        <v>0</v>
      </c>
      <c r="N365" s="35">
        <f>[2]ОП!N365+[2]МТТ!N365+[2]ПС!N365+[2]ЛИЦ!N365+'[2]1'!N365+'[2]2'!N365+'[2]3'!N365</f>
        <v>0</v>
      </c>
      <c r="O365" s="35">
        <f>[2]ОП!O365+[2]МТТ!O365+[2]ПС!O365+[2]ЛИЦ!O365+'[2]1'!O365+'[2]2'!O365+'[2]3'!O365</f>
        <v>3</v>
      </c>
      <c r="P365" s="35">
        <f>[2]ОП!P365+[2]МТТ!P365+[2]ПС!P365+[2]ЛИЦ!P365+'[2]1'!P365+'[2]2'!P365+'[2]3'!P365</f>
        <v>0</v>
      </c>
      <c r="Q365" s="35">
        <f>[2]ОП!Q365+[2]МТТ!Q365+[2]ПС!Q365+[2]ЛИЦ!Q365+'[2]1'!Q365+'[2]2'!Q365+'[2]3'!Q365</f>
        <v>5</v>
      </c>
      <c r="R365" s="35">
        <f>[2]ОП!R365+[2]МТТ!R365+[2]ПС!R365+[2]ЛИЦ!R365+'[2]1'!R365+'[2]2'!R365+'[2]3'!R365</f>
        <v>0</v>
      </c>
      <c r="S365" s="35">
        <f>[2]ОП!S365+[2]МТТ!S365+[2]ПС!S365+[2]ЛИЦ!S365+'[2]1'!S365+'[2]2'!S365+'[2]3'!S365</f>
        <v>0</v>
      </c>
      <c r="T365" s="35">
        <f>[2]ОП!T365+[2]МТТ!T365+[2]ПС!T365+[2]ЛИЦ!T365+'[2]1'!T365+'[2]2'!T365+'[2]3'!T365</f>
        <v>0</v>
      </c>
      <c r="U365" s="35">
        <f>[2]ОП!U365+[2]МТТ!U365+[2]ПС!U365+[2]ЛИЦ!U365+'[2]1'!U365+'[2]2'!U365+'[2]3'!U365</f>
        <v>0</v>
      </c>
      <c r="V365" s="35">
        <f>[2]ОП!V365+[2]МТТ!V365+[2]ПС!V365+[2]ЛИЦ!V365+'[2]1'!V365+'[2]2'!V365+'[2]3'!V365</f>
        <v>0</v>
      </c>
      <c r="W365" s="35">
        <f>[2]ОП!W365+[2]МТТ!W365+[2]ПС!W365+[2]ЛИЦ!W365+'[2]1'!W365+'[2]2'!W365+'[2]3'!W365</f>
        <v>0</v>
      </c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639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57"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A9:A10"/>
    <mergeCell ref="B9:B10"/>
    <mergeCell ref="A49:A50"/>
    <mergeCell ref="C49:C50"/>
    <mergeCell ref="D49:D50"/>
    <mergeCell ref="E49:E50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W49:W50"/>
    <mergeCell ref="L49:L50"/>
    <mergeCell ref="M49:M50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D54:D56"/>
    <mergeCell ref="E54:E56"/>
    <mergeCell ref="F54:F56"/>
    <mergeCell ref="G54:G56"/>
    <mergeCell ref="R49:R50"/>
    <mergeCell ref="L54:L56"/>
    <mergeCell ref="M54:M56"/>
    <mergeCell ref="S49:S50"/>
    <mergeCell ref="T49:T50"/>
    <mergeCell ref="U49:U50"/>
    <mergeCell ref="V49:V50"/>
    <mergeCell ref="T54:T56"/>
    <mergeCell ref="U54:U56"/>
    <mergeCell ref="V54:V56"/>
    <mergeCell ref="W54:W56"/>
    <mergeCell ref="A60:A61"/>
    <mergeCell ref="C60:C61"/>
    <mergeCell ref="D60:D61"/>
    <mergeCell ref="E60:E61"/>
    <mergeCell ref="F60:F61"/>
    <mergeCell ref="G60:G61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A54:A56"/>
    <mergeCell ref="C54:C56"/>
    <mergeCell ref="T60:T61"/>
    <mergeCell ref="U60:U61"/>
    <mergeCell ref="V60:V61"/>
    <mergeCell ref="W60:W61"/>
    <mergeCell ref="A64:A65"/>
    <mergeCell ref="C64:C65"/>
    <mergeCell ref="D64:D65"/>
    <mergeCell ref="E64:E65"/>
    <mergeCell ref="F64:F65"/>
    <mergeCell ref="G64:G65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T64:T65"/>
    <mergeCell ref="U64:U65"/>
    <mergeCell ref="V64:V65"/>
    <mergeCell ref="W64:W65"/>
    <mergeCell ref="A97:A98"/>
    <mergeCell ref="C97:C98"/>
    <mergeCell ref="D97:D98"/>
    <mergeCell ref="E97:E98"/>
    <mergeCell ref="F97:F98"/>
    <mergeCell ref="G97:G98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T97:T98"/>
    <mergeCell ref="U97:U98"/>
    <mergeCell ref="V97:V98"/>
    <mergeCell ref="W97:W98"/>
    <mergeCell ref="A122:A123"/>
    <mergeCell ref="N97:N98"/>
    <mergeCell ref="O97:O98"/>
    <mergeCell ref="P97:P98"/>
    <mergeCell ref="Q97:Q98"/>
    <mergeCell ref="R97:R98"/>
    <mergeCell ref="S97:S98"/>
    <mergeCell ref="H97:H98"/>
    <mergeCell ref="I97:I98"/>
    <mergeCell ref="J97:J98"/>
    <mergeCell ref="K97:K98"/>
    <mergeCell ref="L97:L98"/>
    <mergeCell ref="M97:M98"/>
    <mergeCell ref="A124:A125"/>
    <mergeCell ref="A138:A139"/>
    <mergeCell ref="C138:C139"/>
    <mergeCell ref="D138:D139"/>
    <mergeCell ref="E138:E139"/>
    <mergeCell ref="F138:F139"/>
    <mergeCell ref="G138:G139"/>
    <mergeCell ref="T138:T139"/>
    <mergeCell ref="U138:U139"/>
    <mergeCell ref="V138:V139"/>
    <mergeCell ref="W138:W139"/>
    <mergeCell ref="A159:A160"/>
    <mergeCell ref="C159:C160"/>
    <mergeCell ref="D159:D160"/>
    <mergeCell ref="E159:E160"/>
    <mergeCell ref="F159:F160"/>
    <mergeCell ref="G159:G160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T159:T160"/>
    <mergeCell ref="U159:U160"/>
    <mergeCell ref="V159:V160"/>
    <mergeCell ref="W159:W160"/>
    <mergeCell ref="A189:A190"/>
    <mergeCell ref="C189:C190"/>
    <mergeCell ref="D189:D190"/>
    <mergeCell ref="E189:E190"/>
    <mergeCell ref="F189:F190"/>
    <mergeCell ref="G189:G190"/>
    <mergeCell ref="N159:N160"/>
    <mergeCell ref="O159:O160"/>
    <mergeCell ref="P159:P160"/>
    <mergeCell ref="M189:M190"/>
    <mergeCell ref="T194:T195"/>
    <mergeCell ref="U194:U195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H235:H236"/>
    <mergeCell ref="I235:I236"/>
    <mergeCell ref="J235:J236"/>
    <mergeCell ref="T189:T190"/>
    <mergeCell ref="U189:U190"/>
    <mergeCell ref="V189:V190"/>
    <mergeCell ref="W189:W190"/>
    <mergeCell ref="A194:A195"/>
    <mergeCell ref="C194:C195"/>
    <mergeCell ref="D194:D195"/>
    <mergeCell ref="E194:E195"/>
    <mergeCell ref="F194:F195"/>
    <mergeCell ref="G194:G195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H318:H319"/>
    <mergeCell ref="I318:I319"/>
    <mergeCell ref="J318:J319"/>
    <mergeCell ref="V194:V195"/>
    <mergeCell ref="W194:W195"/>
    <mergeCell ref="A235:A236"/>
    <mergeCell ref="C235:C236"/>
    <mergeCell ref="D235:D236"/>
    <mergeCell ref="E235:E236"/>
    <mergeCell ref="F235:F236"/>
    <mergeCell ref="G235:G236"/>
    <mergeCell ref="N194:N195"/>
    <mergeCell ref="O194:O195"/>
    <mergeCell ref="P194:P195"/>
    <mergeCell ref="Q194:Q195"/>
    <mergeCell ref="R194:R195"/>
    <mergeCell ref="S194:S195"/>
    <mergeCell ref="H194:H195"/>
    <mergeCell ref="I194:I195"/>
    <mergeCell ref="J194:J195"/>
    <mergeCell ref="K194:K195"/>
    <mergeCell ref="L194:L195"/>
    <mergeCell ref="M194:M195"/>
    <mergeCell ref="W235:W236"/>
    <mergeCell ref="K235:K236"/>
    <mergeCell ref="L235:L236"/>
    <mergeCell ref="M235:M236"/>
    <mergeCell ref="W318:W319"/>
    <mergeCell ref="A371:W371"/>
    <mergeCell ref="A372:W372"/>
    <mergeCell ref="Q318:Q319"/>
    <mergeCell ref="R318:R319"/>
    <mergeCell ref="S318:S319"/>
    <mergeCell ref="T318:T319"/>
    <mergeCell ref="U318:U319"/>
    <mergeCell ref="V318:V319"/>
    <mergeCell ref="K318:K319"/>
    <mergeCell ref="L318:L319"/>
    <mergeCell ref="M318:M319"/>
    <mergeCell ref="N318:N319"/>
    <mergeCell ref="O318:O319"/>
    <mergeCell ref="P318:P319"/>
    <mergeCell ref="A318:A319"/>
    <mergeCell ref="C318:C319"/>
    <mergeCell ref="D318:D319"/>
    <mergeCell ref="E318:E319"/>
    <mergeCell ref="F318:F319"/>
    <mergeCell ref="G318:G319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9"/>
  <sheetViews>
    <sheetView zoomScale="77" zoomScaleNormal="77" workbookViewId="0">
      <pane xSplit="16" ySplit="9" topLeftCell="Q340" activePane="bottomRight" state="frozen"/>
      <selection pane="topRight" activeCell="Q1" sqref="Q1"/>
      <selection pane="bottomLeft" activeCell="A10" sqref="A10"/>
      <selection pane="bottomRight" activeCell="X324" sqref="X324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635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2">
        <v>66</v>
      </c>
      <c r="D11" s="2">
        <v>0</v>
      </c>
      <c r="E11" s="2">
        <v>5</v>
      </c>
      <c r="F11" s="2">
        <v>57</v>
      </c>
      <c r="G11" s="48">
        <v>4</v>
      </c>
      <c r="H11" s="2">
        <v>0</v>
      </c>
      <c r="I11" s="2">
        <v>15</v>
      </c>
      <c r="J11" s="2">
        <v>4</v>
      </c>
      <c r="K11" s="2">
        <v>0</v>
      </c>
      <c r="L11" s="2">
        <v>0</v>
      </c>
      <c r="M11" s="2">
        <v>4</v>
      </c>
      <c r="N11" s="2">
        <v>0</v>
      </c>
      <c r="O11" s="2">
        <v>0</v>
      </c>
      <c r="P11" s="2">
        <v>6</v>
      </c>
      <c r="Q11" s="2">
        <v>0</v>
      </c>
      <c r="R11" s="2">
        <v>29</v>
      </c>
      <c r="S11" s="2">
        <v>2</v>
      </c>
      <c r="T11" s="2">
        <v>0</v>
      </c>
      <c r="U11" s="2">
        <v>24</v>
      </c>
      <c r="V11" s="2">
        <v>14</v>
      </c>
      <c r="W11" s="2">
        <v>0</v>
      </c>
    </row>
    <row r="12" spans="1:23" ht="15.75" thickBot="1" x14ac:dyDescent="0.3">
      <c r="A12" s="41" t="s">
        <v>17</v>
      </c>
      <c r="B12" s="18" t="s">
        <v>18</v>
      </c>
      <c r="C12" s="34">
        <v>40</v>
      </c>
      <c r="D12" s="34"/>
      <c r="E12" s="34"/>
      <c r="F12" s="34">
        <v>40</v>
      </c>
      <c r="G12" s="34"/>
      <c r="H12" s="37"/>
      <c r="I12" s="37">
        <v>8</v>
      </c>
      <c r="J12" s="37">
        <v>1</v>
      </c>
      <c r="K12" s="37"/>
      <c r="L12" s="37"/>
      <c r="M12" s="37">
        <v>1</v>
      </c>
      <c r="N12" s="37"/>
      <c r="O12" s="37"/>
      <c r="P12" s="37">
        <v>4</v>
      </c>
      <c r="Q12" s="37"/>
      <c r="R12" s="55">
        <v>19</v>
      </c>
      <c r="S12" s="37">
        <v>2</v>
      </c>
      <c r="T12" s="37"/>
      <c r="U12" s="37">
        <v>18</v>
      </c>
      <c r="V12" s="37">
        <v>4</v>
      </c>
      <c r="W12" s="37"/>
    </row>
    <row r="13" spans="1:23" ht="24.75" thickBot="1" x14ac:dyDescent="0.3">
      <c r="A13" s="41" t="s">
        <v>19</v>
      </c>
      <c r="B13" s="19" t="s">
        <v>20</v>
      </c>
      <c r="C13" s="1">
        <v>26</v>
      </c>
      <c r="D13" s="1">
        <v>0</v>
      </c>
      <c r="E13" s="1">
        <v>5</v>
      </c>
      <c r="F13" s="1">
        <v>17</v>
      </c>
      <c r="G13" s="49">
        <v>4</v>
      </c>
      <c r="H13" s="1">
        <v>0</v>
      </c>
      <c r="I13" s="1">
        <v>7</v>
      </c>
      <c r="J13" s="1">
        <v>3</v>
      </c>
      <c r="K13" s="1">
        <v>0</v>
      </c>
      <c r="L13" s="1">
        <v>0</v>
      </c>
      <c r="M13" s="1">
        <v>3</v>
      </c>
      <c r="N13" s="1">
        <v>0</v>
      </c>
      <c r="O13" s="1">
        <v>0</v>
      </c>
      <c r="P13" s="1">
        <v>2</v>
      </c>
      <c r="Q13" s="1">
        <v>0</v>
      </c>
      <c r="R13" s="53">
        <v>10</v>
      </c>
      <c r="S13" s="1">
        <v>0</v>
      </c>
      <c r="T13" s="1">
        <v>0</v>
      </c>
      <c r="U13" s="1">
        <v>6</v>
      </c>
      <c r="V13" s="1">
        <v>10</v>
      </c>
      <c r="W13" s="1">
        <v>0</v>
      </c>
    </row>
    <row r="14" spans="1:23" ht="36.75" thickBot="1" x14ac:dyDescent="0.3">
      <c r="A14" s="41" t="s">
        <v>21</v>
      </c>
      <c r="B14" s="19" t="s">
        <v>22</v>
      </c>
      <c r="C14" s="34">
        <v>14</v>
      </c>
      <c r="D14" s="34"/>
      <c r="E14" s="34">
        <v>2</v>
      </c>
      <c r="F14" s="34">
        <v>12</v>
      </c>
      <c r="G14" s="34"/>
      <c r="H14" s="37"/>
      <c r="I14" s="37">
        <v>4</v>
      </c>
      <c r="J14" s="37">
        <v>1</v>
      </c>
      <c r="K14" s="37"/>
      <c r="L14" s="37"/>
      <c r="M14" s="37">
        <v>1</v>
      </c>
      <c r="N14" s="37"/>
      <c r="O14" s="37"/>
      <c r="P14" s="37">
        <v>2</v>
      </c>
      <c r="Q14" s="37"/>
      <c r="R14" s="55">
        <v>6</v>
      </c>
      <c r="S14" s="37"/>
      <c r="T14" s="37"/>
      <c r="U14" s="37">
        <v>3</v>
      </c>
      <c r="V14" s="37">
        <v>2</v>
      </c>
      <c r="W14" s="37"/>
    </row>
    <row r="15" spans="1:23" ht="96.75" thickBot="1" x14ac:dyDescent="0.3">
      <c r="A15" s="41" t="s">
        <v>23</v>
      </c>
      <c r="B15" s="19" t="s">
        <v>24</v>
      </c>
      <c r="C15" s="1">
        <v>4</v>
      </c>
      <c r="D15" s="1">
        <v>0</v>
      </c>
      <c r="E15" s="1">
        <v>3</v>
      </c>
      <c r="F15" s="1">
        <v>1</v>
      </c>
      <c r="G15" s="1">
        <v>0</v>
      </c>
      <c r="H15" s="1">
        <v>0</v>
      </c>
      <c r="I15" s="1">
        <v>3</v>
      </c>
      <c r="J15" s="1">
        <v>2</v>
      </c>
      <c r="K15" s="1">
        <v>0</v>
      </c>
      <c r="L15" s="1">
        <v>0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53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ht="156.75" thickBot="1" x14ac:dyDescent="0.3">
      <c r="A16" s="41" t="s">
        <v>25</v>
      </c>
      <c r="B16" s="19" t="s">
        <v>26</v>
      </c>
      <c r="C16" s="68">
        <v>1</v>
      </c>
      <c r="D16" s="34"/>
      <c r="E16" s="34"/>
      <c r="F16" s="68">
        <v>1</v>
      </c>
      <c r="G16" s="34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55">
        <v>1</v>
      </c>
      <c r="S16" s="37"/>
      <c r="T16" s="37"/>
      <c r="U16" s="37"/>
      <c r="V16" s="37"/>
      <c r="W16" s="37"/>
    </row>
    <row r="17" spans="1:23" ht="156.75" thickBot="1" x14ac:dyDescent="0.3">
      <c r="A17" s="41" t="s">
        <v>27</v>
      </c>
      <c r="B17" s="19" t="s">
        <v>28</v>
      </c>
      <c r="C17" s="34">
        <v>3</v>
      </c>
      <c r="D17" s="34"/>
      <c r="E17" s="34">
        <v>3</v>
      </c>
      <c r="F17" s="34"/>
      <c r="G17" s="34"/>
      <c r="H17" s="37"/>
      <c r="I17" s="37">
        <v>3</v>
      </c>
      <c r="J17" s="37">
        <v>2</v>
      </c>
      <c r="K17" s="37"/>
      <c r="L17" s="37"/>
      <c r="M17" s="37">
        <v>2</v>
      </c>
      <c r="N17" s="37"/>
      <c r="O17" s="37"/>
      <c r="P17" s="37"/>
      <c r="Q17" s="37"/>
      <c r="R17" s="55"/>
      <c r="S17" s="37"/>
      <c r="T17" s="37"/>
      <c r="U17" s="37"/>
      <c r="V17" s="37"/>
      <c r="W17" s="37"/>
    </row>
    <row r="18" spans="1:23" ht="60.75" thickBot="1" x14ac:dyDescent="0.3">
      <c r="A18" s="41" t="s">
        <v>29</v>
      </c>
      <c r="B18" s="19" t="s">
        <v>30</v>
      </c>
      <c r="C18" s="34">
        <v>3</v>
      </c>
      <c r="D18" s="34"/>
      <c r="E18" s="34"/>
      <c r="F18" s="34">
        <v>3</v>
      </c>
      <c r="G18" s="34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55">
        <v>3</v>
      </c>
      <c r="S18" s="37"/>
      <c r="T18" s="37"/>
      <c r="U18" s="37">
        <v>3</v>
      </c>
      <c r="V18" s="37">
        <v>3</v>
      </c>
      <c r="W18" s="37"/>
    </row>
    <row r="19" spans="1:23" ht="48.75" thickBot="1" x14ac:dyDescent="0.3">
      <c r="A19" s="41" t="s">
        <v>31</v>
      </c>
      <c r="B19" s="19" t="s">
        <v>32</v>
      </c>
      <c r="C19" s="34"/>
      <c r="D19" s="34"/>
      <c r="E19" s="34"/>
      <c r="F19" s="34"/>
      <c r="G19" s="34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55"/>
      <c r="S19" s="37"/>
      <c r="T19" s="37"/>
      <c r="U19" s="37"/>
      <c r="V19" s="37"/>
      <c r="W19" s="37"/>
    </row>
    <row r="20" spans="1:23" ht="48.75" thickBot="1" x14ac:dyDescent="0.3">
      <c r="A20" s="38" t="s">
        <v>33</v>
      </c>
      <c r="B20" s="16" t="s">
        <v>34</v>
      </c>
      <c r="C20" s="2">
        <v>5</v>
      </c>
      <c r="D20" s="2">
        <v>0</v>
      </c>
      <c r="E20" s="2">
        <v>0</v>
      </c>
      <c r="F20" s="2">
        <v>1</v>
      </c>
      <c r="G20" s="2">
        <v>4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5</v>
      </c>
      <c r="W20" s="2">
        <v>0</v>
      </c>
    </row>
    <row r="21" spans="1:23" ht="48.75" thickBot="1" x14ac:dyDescent="0.3">
      <c r="A21" s="41" t="s">
        <v>35</v>
      </c>
      <c r="B21" s="19" t="s">
        <v>36</v>
      </c>
      <c r="C21" s="34">
        <v>5</v>
      </c>
      <c r="D21" s="34"/>
      <c r="E21" s="34"/>
      <c r="F21" s="34">
        <v>1</v>
      </c>
      <c r="G21" s="34">
        <v>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55"/>
      <c r="S21" s="37"/>
      <c r="T21" s="37"/>
      <c r="U21" s="37"/>
      <c r="V21" s="37">
        <v>5</v>
      </c>
      <c r="W21" s="37"/>
    </row>
    <row r="22" spans="1:23" ht="60.75" thickBot="1" x14ac:dyDescent="0.3">
      <c r="A22" s="41" t="s">
        <v>37</v>
      </c>
      <c r="B22" s="19" t="s">
        <v>38</v>
      </c>
      <c r="C22" s="34"/>
      <c r="D22" s="34"/>
      <c r="E22" s="34"/>
      <c r="F22" s="34"/>
      <c r="G22" s="34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55"/>
      <c r="S22" s="37"/>
      <c r="T22" s="37"/>
      <c r="U22" s="37"/>
      <c r="V22" s="37"/>
      <c r="W22" s="37"/>
    </row>
    <row r="23" spans="1:23" ht="36.75" thickBot="1" x14ac:dyDescent="0.3">
      <c r="A23" s="38" t="s">
        <v>39</v>
      </c>
      <c r="B23" s="16" t="s">
        <v>40</v>
      </c>
      <c r="C23" s="36"/>
      <c r="D23" s="36"/>
      <c r="E23" s="36"/>
      <c r="F23" s="36"/>
      <c r="G23" s="3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ht="24.75" thickBot="1" x14ac:dyDescent="0.3">
      <c r="A24" s="38" t="s">
        <v>41</v>
      </c>
      <c r="B24" s="16" t="s">
        <v>42</v>
      </c>
      <c r="C24" s="2">
        <v>1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</row>
    <row r="25" spans="1:23" ht="15.75" thickBot="1" x14ac:dyDescent="0.3">
      <c r="A25" s="41" t="s">
        <v>43</v>
      </c>
      <c r="B25" s="18" t="s">
        <v>44</v>
      </c>
      <c r="C25" s="34">
        <v>1</v>
      </c>
      <c r="D25" s="34"/>
      <c r="E25" s="34"/>
      <c r="F25" s="34">
        <v>1</v>
      </c>
      <c r="G25" s="34"/>
      <c r="H25" s="37"/>
      <c r="I25" s="37"/>
      <c r="J25" s="37"/>
      <c r="K25" s="37"/>
      <c r="L25" s="37"/>
      <c r="M25" s="37"/>
      <c r="N25" s="37"/>
      <c r="O25" s="37"/>
      <c r="P25" s="37">
        <v>1</v>
      </c>
      <c r="Q25" s="37"/>
      <c r="R25" s="55"/>
      <c r="S25" s="37"/>
      <c r="T25" s="37"/>
      <c r="U25" s="37"/>
      <c r="V25" s="37"/>
      <c r="W25" s="37"/>
    </row>
    <row r="26" spans="1:23" ht="15.75" thickBot="1" x14ac:dyDescent="0.3">
      <c r="A26" s="41" t="s">
        <v>45</v>
      </c>
      <c r="B26" s="18" t="s">
        <v>46</v>
      </c>
      <c r="C26" s="34"/>
      <c r="D26" s="34"/>
      <c r="E26" s="34"/>
      <c r="F26" s="34"/>
      <c r="G26" s="34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55"/>
      <c r="S26" s="37"/>
      <c r="T26" s="37"/>
      <c r="U26" s="37"/>
      <c r="V26" s="37"/>
      <c r="W26" s="37"/>
    </row>
    <row r="27" spans="1:23" ht="72.75" thickBot="1" x14ac:dyDescent="0.3">
      <c r="A27" s="39" t="s">
        <v>47</v>
      </c>
      <c r="B27" s="16" t="s">
        <v>48</v>
      </c>
      <c r="C27" s="35">
        <v>8</v>
      </c>
      <c r="D27" s="35"/>
      <c r="E27" s="35"/>
      <c r="F27" s="35">
        <v>8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>
        <v>8</v>
      </c>
      <c r="S27" s="35"/>
      <c r="T27" s="35"/>
      <c r="U27" s="35">
        <v>6</v>
      </c>
      <c r="V27" s="35"/>
      <c r="W27" s="35"/>
    </row>
    <row r="28" spans="1:23" ht="15.75" thickBot="1" x14ac:dyDescent="0.3">
      <c r="A28" s="38" t="s">
        <v>49</v>
      </c>
      <c r="B28" s="21" t="s">
        <v>50</v>
      </c>
      <c r="C28" s="36"/>
      <c r="D28" s="36"/>
      <c r="E28" s="36"/>
      <c r="F28" s="36"/>
      <c r="G28" s="36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55"/>
      <c r="S28" s="35"/>
      <c r="T28" s="35"/>
      <c r="U28" s="35"/>
      <c r="V28" s="35"/>
      <c r="W28" s="35"/>
    </row>
    <row r="29" spans="1:23" ht="15.75" thickBot="1" x14ac:dyDescent="0.3">
      <c r="A29" s="38" t="s">
        <v>51</v>
      </c>
      <c r="B29" s="21" t="s">
        <v>52</v>
      </c>
      <c r="C29" s="36">
        <v>66</v>
      </c>
      <c r="D29" s="36">
        <v>0</v>
      </c>
      <c r="E29" s="36">
        <v>5</v>
      </c>
      <c r="F29" s="36">
        <v>57</v>
      </c>
      <c r="G29" s="36">
        <v>4</v>
      </c>
      <c r="H29" s="35">
        <v>0</v>
      </c>
      <c r="I29" s="35">
        <v>15</v>
      </c>
      <c r="J29" s="35">
        <v>4</v>
      </c>
      <c r="K29" s="35">
        <v>0</v>
      </c>
      <c r="L29" s="35">
        <v>0</v>
      </c>
      <c r="M29" s="35">
        <v>4</v>
      </c>
      <c r="N29" s="35">
        <v>0</v>
      </c>
      <c r="O29" s="35">
        <v>0</v>
      </c>
      <c r="P29" s="35">
        <v>6</v>
      </c>
      <c r="Q29" s="35">
        <v>0</v>
      </c>
      <c r="R29" s="55">
        <v>29</v>
      </c>
      <c r="S29" s="35">
        <v>2</v>
      </c>
      <c r="T29" s="35">
        <v>0</v>
      </c>
      <c r="U29" s="35">
        <v>24</v>
      </c>
      <c r="V29" s="35">
        <v>14</v>
      </c>
      <c r="W29" s="35"/>
    </row>
    <row r="30" spans="1:23" ht="24.75" thickBot="1" x14ac:dyDescent="0.3">
      <c r="A30" s="39" t="s">
        <v>53</v>
      </c>
      <c r="B30" s="16" t="s">
        <v>54</v>
      </c>
      <c r="C30" s="2">
        <v>493</v>
      </c>
      <c r="D30" s="2">
        <v>0</v>
      </c>
      <c r="E30" s="2">
        <v>53</v>
      </c>
      <c r="F30" s="2">
        <v>404</v>
      </c>
      <c r="G30" s="2">
        <v>36</v>
      </c>
      <c r="H30" s="2">
        <v>0</v>
      </c>
      <c r="I30" s="2">
        <v>86</v>
      </c>
      <c r="J30" s="2">
        <v>38</v>
      </c>
      <c r="K30" s="2">
        <v>0</v>
      </c>
      <c r="L30" s="2">
        <v>0</v>
      </c>
      <c r="M30" s="2">
        <v>47</v>
      </c>
      <c r="N30" s="2">
        <v>0</v>
      </c>
      <c r="O30" s="2">
        <v>0</v>
      </c>
      <c r="P30" s="2">
        <v>35</v>
      </c>
      <c r="Q30" s="2">
        <v>0</v>
      </c>
      <c r="R30" s="53">
        <v>121</v>
      </c>
      <c r="S30" s="2">
        <v>12</v>
      </c>
      <c r="T30" s="2">
        <v>0</v>
      </c>
      <c r="U30" s="2">
        <v>88</v>
      </c>
      <c r="V30" s="2">
        <v>66</v>
      </c>
      <c r="W30" s="2">
        <v>0</v>
      </c>
    </row>
    <row r="31" spans="1:23" ht="15.75" thickBot="1" x14ac:dyDescent="0.3">
      <c r="A31" s="41" t="s">
        <v>55</v>
      </c>
      <c r="B31" s="22" t="s">
        <v>18</v>
      </c>
      <c r="C31" s="34">
        <v>208</v>
      </c>
      <c r="D31" s="34"/>
      <c r="E31" s="34"/>
      <c r="F31" s="34">
        <v>208</v>
      </c>
      <c r="G31" s="34"/>
      <c r="H31" s="37"/>
      <c r="I31" s="37">
        <v>23</v>
      </c>
      <c r="J31" s="37">
        <v>4</v>
      </c>
      <c r="K31" s="37"/>
      <c r="L31" s="37"/>
      <c r="M31" s="37">
        <v>4</v>
      </c>
      <c r="N31" s="37"/>
      <c r="O31" s="37"/>
      <c r="P31" s="37">
        <v>29</v>
      </c>
      <c r="Q31" s="37"/>
      <c r="R31" s="55">
        <v>65</v>
      </c>
      <c r="S31" s="37">
        <v>12</v>
      </c>
      <c r="T31" s="37"/>
      <c r="U31" s="37">
        <v>45</v>
      </c>
      <c r="V31" s="37">
        <v>26</v>
      </c>
      <c r="W31" s="37"/>
    </row>
    <row r="32" spans="1:23" ht="15.75" thickBot="1" x14ac:dyDescent="0.3">
      <c r="A32" s="41" t="s">
        <v>56</v>
      </c>
      <c r="B32" s="22" t="s">
        <v>57</v>
      </c>
      <c r="C32" s="34">
        <v>285</v>
      </c>
      <c r="D32" s="34"/>
      <c r="E32" s="34">
        <v>53</v>
      </c>
      <c r="F32" s="34">
        <v>196</v>
      </c>
      <c r="G32" s="34">
        <v>36</v>
      </c>
      <c r="H32" s="37"/>
      <c r="I32" s="37">
        <v>63</v>
      </c>
      <c r="J32" s="37">
        <v>34</v>
      </c>
      <c r="K32" s="37"/>
      <c r="L32" s="37"/>
      <c r="M32" s="37">
        <v>43</v>
      </c>
      <c r="N32" s="37"/>
      <c r="O32" s="37"/>
      <c r="P32" s="37">
        <v>6</v>
      </c>
      <c r="Q32" s="37"/>
      <c r="R32" s="55">
        <v>56</v>
      </c>
      <c r="S32" s="37"/>
      <c r="T32" s="37"/>
      <c r="U32" s="37">
        <v>43</v>
      </c>
      <c r="V32" s="37">
        <v>40</v>
      </c>
      <c r="W32" s="37"/>
    </row>
    <row r="33" spans="1:23" ht="24.75" thickBot="1" x14ac:dyDescent="0.3">
      <c r="A33" s="39" t="s">
        <v>58</v>
      </c>
      <c r="B33" s="16" t="s">
        <v>59</v>
      </c>
      <c r="C33" s="36"/>
      <c r="D33" s="36"/>
      <c r="E33" s="36"/>
      <c r="F33" s="36"/>
      <c r="G33" s="3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55"/>
      <c r="S33" s="35"/>
      <c r="T33" s="35"/>
      <c r="U33" s="35"/>
      <c r="V33" s="35"/>
      <c r="W33" s="35"/>
    </row>
    <row r="34" spans="1:23" ht="36.75" thickBot="1" x14ac:dyDescent="0.3">
      <c r="A34" s="39" t="s">
        <v>60</v>
      </c>
      <c r="B34" s="16" t="s">
        <v>61</v>
      </c>
      <c r="C34" s="36">
        <v>22</v>
      </c>
      <c r="D34" s="36"/>
      <c r="E34" s="36">
        <v>1</v>
      </c>
      <c r="F34" s="36">
        <v>20</v>
      </c>
      <c r="G34" s="36">
        <v>1</v>
      </c>
      <c r="H34" s="35"/>
      <c r="I34" s="35">
        <v>4</v>
      </c>
      <c r="J34" s="35">
        <v>1</v>
      </c>
      <c r="K34" s="35"/>
      <c r="L34" s="35"/>
      <c r="M34" s="35">
        <v>1</v>
      </c>
      <c r="N34" s="35"/>
      <c r="O34" s="35"/>
      <c r="P34" s="35">
        <v>1</v>
      </c>
      <c r="Q34" s="35"/>
      <c r="R34" s="35">
        <v>11</v>
      </c>
      <c r="S34" s="35">
        <v>1</v>
      </c>
      <c r="T34" s="35"/>
      <c r="U34" s="35">
        <v>11</v>
      </c>
      <c r="V34" s="35">
        <v>5</v>
      </c>
      <c r="W34" s="35"/>
    </row>
    <row r="35" spans="1:23" ht="132.75" customHeight="1" thickBot="1" x14ac:dyDescent="0.3">
      <c r="A35" s="38" t="s">
        <v>62</v>
      </c>
      <c r="B35" s="16" t="s">
        <v>63</v>
      </c>
      <c r="C35" s="36">
        <v>1</v>
      </c>
      <c r="D35" s="36"/>
      <c r="E35" s="36">
        <v>1</v>
      </c>
      <c r="F35" s="36"/>
      <c r="G35" s="36"/>
      <c r="H35" s="35"/>
      <c r="I35" s="35">
        <v>1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132.75" thickBot="1" x14ac:dyDescent="0.3">
      <c r="A36" s="38" t="s">
        <v>64</v>
      </c>
      <c r="B36" s="16" t="s">
        <v>65</v>
      </c>
      <c r="C36" s="35">
        <v>1</v>
      </c>
      <c r="D36" s="35"/>
      <c r="E36" s="35">
        <v>1</v>
      </c>
      <c r="F36" s="35"/>
      <c r="G36" s="35"/>
      <c r="H36" s="35"/>
      <c r="I36" s="35">
        <v>1</v>
      </c>
      <c r="J36" s="35">
        <v>1</v>
      </c>
      <c r="K36" s="35"/>
      <c r="L36" s="35"/>
      <c r="M36" s="35">
        <v>1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36.75" thickBot="1" x14ac:dyDescent="0.3">
      <c r="A37" s="38" t="s">
        <v>66</v>
      </c>
      <c r="B37" s="16" t="s">
        <v>67</v>
      </c>
      <c r="C37" s="2">
        <v>29</v>
      </c>
      <c r="D37" s="2">
        <v>0</v>
      </c>
      <c r="E37" s="2">
        <v>3</v>
      </c>
      <c r="F37" s="2">
        <v>25</v>
      </c>
      <c r="G37" s="2">
        <v>1</v>
      </c>
      <c r="H37" s="2">
        <v>0</v>
      </c>
      <c r="I37" s="2">
        <v>6</v>
      </c>
      <c r="J37" s="2">
        <v>2</v>
      </c>
      <c r="K37" s="2">
        <v>0</v>
      </c>
      <c r="L37" s="2">
        <v>0</v>
      </c>
      <c r="M37" s="2">
        <v>2</v>
      </c>
      <c r="N37" s="2">
        <v>0</v>
      </c>
      <c r="O37" s="2">
        <v>0</v>
      </c>
      <c r="P37" s="2">
        <v>3</v>
      </c>
      <c r="Q37" s="2">
        <v>0</v>
      </c>
      <c r="R37" s="2">
        <v>14</v>
      </c>
      <c r="S37" s="2">
        <v>1</v>
      </c>
      <c r="T37" s="2">
        <v>0</v>
      </c>
      <c r="U37" s="2">
        <v>11</v>
      </c>
      <c r="V37" s="2">
        <v>7</v>
      </c>
      <c r="W37" s="2">
        <v>0</v>
      </c>
    </row>
    <row r="38" spans="1:23" ht="15.75" thickBot="1" x14ac:dyDescent="0.3">
      <c r="A38" s="41" t="s">
        <v>68</v>
      </c>
      <c r="B38" s="19" t="s">
        <v>18</v>
      </c>
      <c r="C38" s="34">
        <v>18</v>
      </c>
      <c r="D38" s="34"/>
      <c r="E38" s="34"/>
      <c r="F38" s="34">
        <v>18</v>
      </c>
      <c r="G38" s="34"/>
      <c r="H38" s="58"/>
      <c r="I38" s="58">
        <v>3</v>
      </c>
      <c r="J38" s="58"/>
      <c r="K38" s="58"/>
      <c r="L38" s="58"/>
      <c r="M38" s="58"/>
      <c r="N38" s="37"/>
      <c r="O38" s="37"/>
      <c r="P38" s="58">
        <v>2</v>
      </c>
      <c r="Q38" s="58"/>
      <c r="R38" s="186">
        <v>8</v>
      </c>
      <c r="S38" s="58">
        <v>1</v>
      </c>
      <c r="T38" s="58"/>
      <c r="U38" s="37">
        <v>9</v>
      </c>
      <c r="V38" s="69">
        <v>4</v>
      </c>
      <c r="W38" s="37"/>
    </row>
    <row r="39" spans="1:23" ht="15.75" thickBot="1" x14ac:dyDescent="0.3">
      <c r="A39" s="41" t="s">
        <v>69</v>
      </c>
      <c r="B39" s="19" t="s">
        <v>57</v>
      </c>
      <c r="C39" s="34">
        <v>11</v>
      </c>
      <c r="D39" s="34"/>
      <c r="E39" s="34">
        <v>3</v>
      </c>
      <c r="F39" s="34">
        <v>7</v>
      </c>
      <c r="G39" s="34">
        <v>1</v>
      </c>
      <c r="H39" s="58"/>
      <c r="I39" s="58">
        <v>3</v>
      </c>
      <c r="J39" s="58">
        <v>2</v>
      </c>
      <c r="K39" s="58"/>
      <c r="L39" s="58"/>
      <c r="M39" s="58">
        <v>2</v>
      </c>
      <c r="N39" s="37"/>
      <c r="O39" s="37"/>
      <c r="P39" s="58">
        <v>1</v>
      </c>
      <c r="Q39" s="58"/>
      <c r="R39" s="186">
        <v>6</v>
      </c>
      <c r="S39" s="58"/>
      <c r="T39" s="58"/>
      <c r="U39" s="37">
        <v>2</v>
      </c>
      <c r="V39" s="69">
        <v>3</v>
      </c>
      <c r="W39" s="37"/>
    </row>
    <row r="40" spans="1:23" ht="15.75" thickBot="1" x14ac:dyDescent="0.3">
      <c r="A40" s="41" t="s">
        <v>70</v>
      </c>
      <c r="B40" s="19" t="s">
        <v>71</v>
      </c>
      <c r="C40" s="34"/>
      <c r="D40" s="34"/>
      <c r="E40" s="34"/>
      <c r="F40" s="34"/>
      <c r="G40" s="34"/>
      <c r="H40" s="37"/>
      <c r="I40" s="37"/>
      <c r="J40" s="37"/>
      <c r="K40" s="37"/>
      <c r="L40" s="37"/>
      <c r="M40" s="37"/>
      <c r="N40" s="37"/>
      <c r="O40" s="37"/>
      <c r="P40" s="58"/>
      <c r="Q40" s="58"/>
      <c r="R40" s="58"/>
      <c r="S40" s="58"/>
      <c r="T40" s="58"/>
      <c r="U40" s="37"/>
      <c r="V40" s="37"/>
      <c r="W40" s="37"/>
    </row>
    <row r="41" spans="1:23" ht="60.75" thickBot="1" x14ac:dyDescent="0.3">
      <c r="A41" s="39" t="s">
        <v>72</v>
      </c>
      <c r="B41" s="16" t="s">
        <v>73</v>
      </c>
      <c r="C41" s="2">
        <v>61</v>
      </c>
      <c r="D41" s="2">
        <v>0</v>
      </c>
      <c r="E41" s="2">
        <v>2</v>
      </c>
      <c r="F41" s="2">
        <v>55</v>
      </c>
      <c r="G41" s="2">
        <v>4</v>
      </c>
      <c r="H41" s="2">
        <v>0</v>
      </c>
      <c r="I41" s="2">
        <v>12</v>
      </c>
      <c r="J41" s="2">
        <v>2</v>
      </c>
      <c r="K41" s="2">
        <v>0</v>
      </c>
      <c r="L41" s="2">
        <v>0</v>
      </c>
      <c r="M41" s="2">
        <v>2</v>
      </c>
      <c r="N41" s="2">
        <v>0</v>
      </c>
      <c r="O41" s="2">
        <v>0</v>
      </c>
      <c r="P41" s="2">
        <v>6</v>
      </c>
      <c r="Q41" s="2">
        <v>0</v>
      </c>
      <c r="R41" s="2">
        <v>28</v>
      </c>
      <c r="S41" s="2">
        <v>2</v>
      </c>
      <c r="T41" s="2">
        <v>0</v>
      </c>
      <c r="U41" s="2">
        <v>24</v>
      </c>
      <c r="V41" s="2">
        <v>14</v>
      </c>
      <c r="W41" s="2">
        <v>0</v>
      </c>
    </row>
    <row r="42" spans="1:23" ht="15.75" thickBot="1" x14ac:dyDescent="0.3">
      <c r="A42" s="41" t="s">
        <v>74</v>
      </c>
      <c r="B42" s="19" t="s">
        <v>18</v>
      </c>
      <c r="C42" s="34">
        <v>40</v>
      </c>
      <c r="D42" s="34"/>
      <c r="E42" s="34"/>
      <c r="F42" s="34">
        <v>40</v>
      </c>
      <c r="G42" s="34"/>
      <c r="H42" s="37"/>
      <c r="I42" s="37">
        <v>8</v>
      </c>
      <c r="J42" s="37">
        <v>1</v>
      </c>
      <c r="K42" s="37"/>
      <c r="L42" s="37"/>
      <c r="M42" s="37">
        <v>1</v>
      </c>
      <c r="N42" s="37"/>
      <c r="O42" s="37"/>
      <c r="P42" s="37">
        <v>4</v>
      </c>
      <c r="Q42" s="37"/>
      <c r="R42" s="55">
        <v>19</v>
      </c>
      <c r="S42" s="37">
        <v>2</v>
      </c>
      <c r="T42" s="37"/>
      <c r="U42" s="37">
        <v>18</v>
      </c>
      <c r="V42" s="37">
        <v>4</v>
      </c>
      <c r="W42" s="37"/>
    </row>
    <row r="43" spans="1:23" ht="15.75" thickBot="1" x14ac:dyDescent="0.3">
      <c r="A43" s="41" t="s">
        <v>75</v>
      </c>
      <c r="B43" s="19" t="s">
        <v>57</v>
      </c>
      <c r="C43" s="34">
        <v>21</v>
      </c>
      <c r="D43" s="34">
        <v>0</v>
      </c>
      <c r="E43" s="34">
        <v>2</v>
      </c>
      <c r="F43" s="1">
        <v>15</v>
      </c>
      <c r="G43" s="34">
        <v>4</v>
      </c>
      <c r="H43" s="37">
        <v>0</v>
      </c>
      <c r="I43" s="37">
        <v>4</v>
      </c>
      <c r="J43" s="37">
        <v>1</v>
      </c>
      <c r="K43" s="37">
        <v>0</v>
      </c>
      <c r="L43" s="37">
        <v>0</v>
      </c>
      <c r="M43" s="37">
        <v>1</v>
      </c>
      <c r="N43" s="37">
        <v>0</v>
      </c>
      <c r="O43" s="37">
        <v>0</v>
      </c>
      <c r="P43" s="37">
        <v>2</v>
      </c>
      <c r="Q43" s="37">
        <v>0</v>
      </c>
      <c r="R43" s="55">
        <v>9</v>
      </c>
      <c r="S43" s="37">
        <v>0</v>
      </c>
      <c r="T43" s="37">
        <v>0</v>
      </c>
      <c r="U43" s="37">
        <v>6</v>
      </c>
      <c r="V43" s="37">
        <v>10</v>
      </c>
      <c r="W43" s="37"/>
    </row>
    <row r="44" spans="1:23" ht="24.75" thickBot="1" x14ac:dyDescent="0.3">
      <c r="A44" s="39" t="s">
        <v>76</v>
      </c>
      <c r="B44" s="16" t="s">
        <v>77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</row>
    <row r="45" spans="1:23" ht="15.75" thickBot="1" x14ac:dyDescent="0.3">
      <c r="A45" s="41" t="s">
        <v>78</v>
      </c>
      <c r="B45" s="19" t="s">
        <v>18</v>
      </c>
      <c r="C45" s="34"/>
      <c r="D45" s="34"/>
      <c r="E45" s="34"/>
      <c r="F45" s="34"/>
      <c r="G45" s="34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55"/>
      <c r="S45" s="37"/>
      <c r="T45" s="37"/>
      <c r="U45" s="37"/>
      <c r="V45" s="37"/>
      <c r="W45" s="37"/>
    </row>
    <row r="46" spans="1:23" ht="15.75" thickBot="1" x14ac:dyDescent="0.3">
      <c r="A46" s="41" t="s">
        <v>79</v>
      </c>
      <c r="B46" s="19" t="s">
        <v>57</v>
      </c>
      <c r="C46" s="34"/>
      <c r="D46" s="34"/>
      <c r="E46" s="34"/>
      <c r="F46" s="34"/>
      <c r="G46" s="34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55"/>
      <c r="S46" s="37"/>
      <c r="T46" s="37"/>
      <c r="U46" s="37"/>
      <c r="V46" s="37"/>
      <c r="W46" s="37"/>
    </row>
    <row r="47" spans="1:23" ht="72.75" thickBot="1" x14ac:dyDescent="0.3">
      <c r="A47" s="39" t="s">
        <v>80</v>
      </c>
      <c r="B47" s="16" t="s">
        <v>81</v>
      </c>
      <c r="C47" s="35">
        <v>8</v>
      </c>
      <c r="D47" s="35"/>
      <c r="E47" s="35"/>
      <c r="F47" s="35">
        <v>8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>
        <v>8</v>
      </c>
      <c r="S47" s="35"/>
      <c r="T47" s="35"/>
      <c r="U47" s="35">
        <v>6</v>
      </c>
      <c r="V47" s="35"/>
      <c r="W47" s="35"/>
    </row>
    <row r="48" spans="1:23" ht="60.75" thickBot="1" x14ac:dyDescent="0.3">
      <c r="A48" s="41" t="s">
        <v>82</v>
      </c>
      <c r="B48" s="22" t="s">
        <v>83</v>
      </c>
      <c r="C48" s="34"/>
      <c r="D48" s="34"/>
      <c r="E48" s="34"/>
      <c r="F48" s="34"/>
      <c r="G48" s="34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55"/>
      <c r="S48" s="37"/>
      <c r="T48" s="37"/>
      <c r="U48" s="37"/>
      <c r="V48" s="37"/>
      <c r="W48" s="37"/>
    </row>
    <row r="49" spans="1:23" ht="24" x14ac:dyDescent="0.25">
      <c r="A49" s="198" t="s">
        <v>84</v>
      </c>
      <c r="B49" s="23" t="s">
        <v>85</v>
      </c>
      <c r="C49" s="157">
        <v>352</v>
      </c>
      <c r="D49" s="157">
        <v>0</v>
      </c>
      <c r="E49" s="157">
        <v>28</v>
      </c>
      <c r="F49" s="157">
        <v>254</v>
      </c>
      <c r="G49" s="157">
        <v>70</v>
      </c>
      <c r="H49" s="157">
        <v>0</v>
      </c>
      <c r="I49" s="157">
        <v>42</v>
      </c>
      <c r="J49" s="157">
        <v>3</v>
      </c>
      <c r="K49" s="157">
        <v>0</v>
      </c>
      <c r="L49" s="157">
        <v>0</v>
      </c>
      <c r="M49" s="157">
        <v>3</v>
      </c>
      <c r="N49" s="157">
        <v>0</v>
      </c>
      <c r="O49" s="157">
        <v>0</v>
      </c>
      <c r="P49" s="157">
        <v>5</v>
      </c>
      <c r="Q49" s="157">
        <v>0</v>
      </c>
      <c r="R49" s="157">
        <v>76</v>
      </c>
      <c r="S49" s="157">
        <v>1</v>
      </c>
      <c r="T49" s="157">
        <v>0</v>
      </c>
      <c r="U49" s="157">
        <v>60</v>
      </c>
      <c r="V49" s="157">
        <v>162</v>
      </c>
      <c r="W49" s="157">
        <v>0</v>
      </c>
    </row>
    <row r="50" spans="1:23" ht="15.75" thickBot="1" x14ac:dyDescent="0.3">
      <c r="A50" s="199"/>
      <c r="B50" s="16" t="s">
        <v>86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</row>
    <row r="51" spans="1:23" ht="15.75" thickBot="1" x14ac:dyDescent="0.3">
      <c r="A51" s="41" t="s">
        <v>87</v>
      </c>
      <c r="B51" s="19" t="s">
        <v>18</v>
      </c>
      <c r="C51" s="1">
        <v>231</v>
      </c>
      <c r="D51" s="1">
        <v>0</v>
      </c>
      <c r="E51" s="1">
        <v>0</v>
      </c>
      <c r="F51" s="1">
        <v>226</v>
      </c>
      <c r="G51" s="1">
        <v>5</v>
      </c>
      <c r="H51" s="1">
        <v>0</v>
      </c>
      <c r="I51" s="1">
        <v>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3</v>
      </c>
      <c r="Q51" s="1">
        <v>0</v>
      </c>
      <c r="R51" s="53">
        <v>62</v>
      </c>
      <c r="S51" s="1">
        <v>1</v>
      </c>
      <c r="T51" s="1">
        <v>0</v>
      </c>
      <c r="U51" s="1">
        <v>48</v>
      </c>
      <c r="V51" s="1">
        <v>97</v>
      </c>
      <c r="W51" s="1">
        <v>0</v>
      </c>
    </row>
    <row r="52" spans="1:23" ht="15.75" thickBot="1" x14ac:dyDescent="0.3">
      <c r="A52" s="41" t="s">
        <v>88</v>
      </c>
      <c r="B52" s="19" t="s">
        <v>57</v>
      </c>
      <c r="C52" s="1">
        <v>121</v>
      </c>
      <c r="D52" s="1">
        <v>0</v>
      </c>
      <c r="E52" s="1">
        <v>28</v>
      </c>
      <c r="F52" s="1">
        <v>28</v>
      </c>
      <c r="G52" s="1">
        <v>65</v>
      </c>
      <c r="H52" s="1">
        <v>0</v>
      </c>
      <c r="I52" s="1">
        <v>22</v>
      </c>
      <c r="J52" s="1">
        <v>3</v>
      </c>
      <c r="K52" s="1">
        <v>0</v>
      </c>
      <c r="L52" s="1">
        <v>0</v>
      </c>
      <c r="M52" s="1">
        <v>3</v>
      </c>
      <c r="N52" s="1">
        <v>0</v>
      </c>
      <c r="O52" s="1">
        <v>0</v>
      </c>
      <c r="P52" s="1">
        <v>2</v>
      </c>
      <c r="Q52" s="1">
        <v>0</v>
      </c>
      <c r="R52" s="53">
        <v>14</v>
      </c>
      <c r="S52" s="1">
        <v>0</v>
      </c>
      <c r="T52" s="1">
        <v>0</v>
      </c>
      <c r="U52" s="1">
        <v>12</v>
      </c>
      <c r="V52" s="1">
        <v>65</v>
      </c>
      <c r="W52" s="1">
        <v>0</v>
      </c>
    </row>
    <row r="53" spans="1:23" ht="15.75" thickBot="1" x14ac:dyDescent="0.3">
      <c r="A53" s="41" t="s">
        <v>89</v>
      </c>
      <c r="B53" s="19" t="s">
        <v>71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53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210" t="s">
        <v>90</v>
      </c>
      <c r="B54" s="24" t="s">
        <v>91</v>
      </c>
      <c r="C54" s="163">
        <v>350</v>
      </c>
      <c r="D54" s="163">
        <v>0</v>
      </c>
      <c r="E54" s="163">
        <v>28</v>
      </c>
      <c r="F54" s="163">
        <v>252</v>
      </c>
      <c r="G54" s="163">
        <v>70</v>
      </c>
      <c r="H54" s="163">
        <v>0</v>
      </c>
      <c r="I54" s="163">
        <v>42</v>
      </c>
      <c r="J54" s="163">
        <v>3</v>
      </c>
      <c r="K54" s="163">
        <v>0</v>
      </c>
      <c r="L54" s="163">
        <v>0</v>
      </c>
      <c r="M54" s="163">
        <v>3</v>
      </c>
      <c r="N54" s="163">
        <v>0</v>
      </c>
      <c r="O54" s="163">
        <v>0</v>
      </c>
      <c r="P54" s="163">
        <v>3</v>
      </c>
      <c r="Q54" s="163">
        <v>0</v>
      </c>
      <c r="R54" s="178">
        <v>76</v>
      </c>
      <c r="S54" s="163">
        <v>1</v>
      </c>
      <c r="T54" s="163">
        <v>0</v>
      </c>
      <c r="U54" s="163">
        <v>60</v>
      </c>
      <c r="V54" s="163">
        <v>162</v>
      </c>
      <c r="W54" s="163">
        <v>0</v>
      </c>
    </row>
    <row r="55" spans="1:23" ht="24" x14ac:dyDescent="0.25">
      <c r="A55" s="225"/>
      <c r="B55" s="25" t="s">
        <v>92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80"/>
      <c r="S55" s="164"/>
      <c r="T55" s="164"/>
      <c r="U55" s="164"/>
      <c r="V55" s="164"/>
      <c r="W55" s="164"/>
    </row>
    <row r="56" spans="1:23" ht="15.75" thickBot="1" x14ac:dyDescent="0.3">
      <c r="A56" s="211"/>
      <c r="B56" s="26" t="s">
        <v>93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79"/>
      <c r="S56" s="165"/>
      <c r="T56" s="165"/>
      <c r="U56" s="165"/>
      <c r="V56" s="165"/>
      <c r="W56" s="165"/>
    </row>
    <row r="57" spans="1:23" ht="15.75" thickBot="1" x14ac:dyDescent="0.3">
      <c r="A57" s="41" t="s">
        <v>94</v>
      </c>
      <c r="B57" s="19" t="s">
        <v>18</v>
      </c>
      <c r="C57" s="34">
        <v>231</v>
      </c>
      <c r="D57" s="34">
        <v>0</v>
      </c>
      <c r="E57" s="34">
        <v>0</v>
      </c>
      <c r="F57" s="34">
        <v>226</v>
      </c>
      <c r="G57" s="34">
        <v>5</v>
      </c>
      <c r="H57" s="37">
        <v>0</v>
      </c>
      <c r="I57" s="37">
        <v>20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3</v>
      </c>
      <c r="Q57" s="37">
        <v>0</v>
      </c>
      <c r="R57" s="55">
        <v>62</v>
      </c>
      <c r="S57" s="37">
        <v>1</v>
      </c>
      <c r="T57" s="37">
        <v>0</v>
      </c>
      <c r="U57" s="37">
        <v>48</v>
      </c>
      <c r="V57" s="37">
        <v>97</v>
      </c>
      <c r="W57" s="37"/>
    </row>
    <row r="58" spans="1:23" ht="15.75" thickBot="1" x14ac:dyDescent="0.3">
      <c r="A58" s="41" t="s">
        <v>95</v>
      </c>
      <c r="B58" s="19" t="s">
        <v>57</v>
      </c>
      <c r="C58" s="34">
        <v>119</v>
      </c>
      <c r="D58" s="34">
        <v>0</v>
      </c>
      <c r="E58" s="34">
        <v>28</v>
      </c>
      <c r="F58" s="34">
        <v>26</v>
      </c>
      <c r="G58" s="34">
        <v>65</v>
      </c>
      <c r="H58" s="37">
        <v>0</v>
      </c>
      <c r="I58" s="37">
        <v>22</v>
      </c>
      <c r="J58" s="37">
        <v>3</v>
      </c>
      <c r="K58" s="37">
        <v>0</v>
      </c>
      <c r="L58" s="37">
        <v>0</v>
      </c>
      <c r="M58" s="37">
        <v>3</v>
      </c>
      <c r="N58" s="37">
        <v>0</v>
      </c>
      <c r="O58" s="37">
        <v>0</v>
      </c>
      <c r="P58" s="37"/>
      <c r="Q58" s="37">
        <v>0</v>
      </c>
      <c r="R58" s="55">
        <v>14</v>
      </c>
      <c r="S58" s="37">
        <v>0</v>
      </c>
      <c r="T58" s="37">
        <v>0</v>
      </c>
      <c r="U58" s="37">
        <v>12</v>
      </c>
      <c r="V58" s="37">
        <v>65</v>
      </c>
      <c r="W58" s="37"/>
    </row>
    <row r="59" spans="1:23" ht="15.75" thickBot="1" x14ac:dyDescent="0.3">
      <c r="A59" s="41" t="s">
        <v>96</v>
      </c>
      <c r="B59" s="19" t="s">
        <v>71</v>
      </c>
      <c r="C59" s="34"/>
      <c r="D59" s="34"/>
      <c r="E59" s="34"/>
      <c r="F59" s="34"/>
      <c r="G59" s="3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55"/>
      <c r="S59" s="37"/>
      <c r="T59" s="37"/>
      <c r="U59" s="37"/>
      <c r="V59" s="37"/>
      <c r="W59" s="37"/>
    </row>
    <row r="60" spans="1:23" ht="48" x14ac:dyDescent="0.25">
      <c r="A60" s="208" t="s">
        <v>97</v>
      </c>
      <c r="B60" s="25" t="s">
        <v>98</v>
      </c>
      <c r="C60" s="163">
        <v>0</v>
      </c>
      <c r="D60" s="163">
        <v>0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78">
        <v>0</v>
      </c>
      <c r="S60" s="163">
        <v>0</v>
      </c>
      <c r="T60" s="163">
        <v>0</v>
      </c>
      <c r="U60" s="163">
        <v>0</v>
      </c>
      <c r="V60" s="163">
        <v>0</v>
      </c>
      <c r="W60" s="163">
        <v>0</v>
      </c>
    </row>
    <row r="61" spans="1:23" ht="15.75" thickBot="1" x14ac:dyDescent="0.3">
      <c r="A61" s="209"/>
      <c r="B61" s="26" t="s">
        <v>93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79"/>
      <c r="S61" s="165"/>
      <c r="T61" s="165"/>
      <c r="U61" s="165"/>
      <c r="V61" s="165"/>
      <c r="W61" s="165"/>
    </row>
    <row r="62" spans="1:23" ht="15.75" thickBot="1" x14ac:dyDescent="0.3">
      <c r="A62" s="41" t="s">
        <v>99</v>
      </c>
      <c r="B62" s="19" t="s">
        <v>18</v>
      </c>
      <c r="C62" s="34"/>
      <c r="D62" s="34"/>
      <c r="E62" s="34"/>
      <c r="F62" s="34"/>
      <c r="G62" s="34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55"/>
      <c r="S62" s="37"/>
      <c r="T62" s="37"/>
      <c r="U62" s="37"/>
      <c r="V62" s="37"/>
      <c r="W62" s="37"/>
    </row>
    <row r="63" spans="1:23" ht="15.75" thickBot="1" x14ac:dyDescent="0.3">
      <c r="A63" s="41" t="s">
        <v>100</v>
      </c>
      <c r="B63" s="19" t="s">
        <v>57</v>
      </c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55"/>
      <c r="S63" s="37"/>
      <c r="T63" s="37"/>
      <c r="U63" s="37"/>
      <c r="V63" s="37"/>
      <c r="W63" s="37"/>
    </row>
    <row r="64" spans="1:23" ht="24" x14ac:dyDescent="0.25">
      <c r="A64" s="208" t="s">
        <v>101</v>
      </c>
      <c r="B64" s="25" t="s">
        <v>102</v>
      </c>
      <c r="C64" s="163">
        <v>2</v>
      </c>
      <c r="D64" s="163">
        <v>0</v>
      </c>
      <c r="E64" s="163">
        <v>0</v>
      </c>
      <c r="F64" s="163">
        <v>2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2</v>
      </c>
      <c r="Q64" s="163">
        <v>0</v>
      </c>
      <c r="R64" s="178">
        <v>0</v>
      </c>
      <c r="S64" s="163">
        <v>0</v>
      </c>
      <c r="T64" s="163">
        <v>0</v>
      </c>
      <c r="U64" s="163">
        <v>0</v>
      </c>
      <c r="V64" s="163">
        <v>0</v>
      </c>
      <c r="W64" s="163">
        <v>0</v>
      </c>
    </row>
    <row r="65" spans="1:23" ht="15.75" thickBot="1" x14ac:dyDescent="0.3">
      <c r="A65" s="209"/>
      <c r="B65" s="26" t="s">
        <v>93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79"/>
      <c r="S65" s="165"/>
      <c r="T65" s="165"/>
      <c r="U65" s="165"/>
      <c r="V65" s="165"/>
      <c r="W65" s="165"/>
    </row>
    <row r="66" spans="1:23" ht="15.75" thickBot="1" x14ac:dyDescent="0.3">
      <c r="A66" s="41" t="s">
        <v>103</v>
      </c>
      <c r="B66" s="19" t="s">
        <v>18</v>
      </c>
      <c r="C66" s="34"/>
      <c r="D66" s="34"/>
      <c r="E66" s="34"/>
      <c r="F66" s="34"/>
      <c r="G66" s="34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55"/>
      <c r="S66" s="37"/>
      <c r="T66" s="37"/>
      <c r="U66" s="37"/>
      <c r="V66" s="37"/>
      <c r="W66" s="37"/>
    </row>
    <row r="67" spans="1:23" ht="15.75" thickBot="1" x14ac:dyDescent="0.3">
      <c r="A67" s="41" t="s">
        <v>104</v>
      </c>
      <c r="B67" s="19" t="s">
        <v>57</v>
      </c>
      <c r="C67" s="34">
        <v>2</v>
      </c>
      <c r="D67" s="34"/>
      <c r="E67" s="34"/>
      <c r="F67" s="34">
        <v>2</v>
      </c>
      <c r="G67" s="34"/>
      <c r="H67" s="37"/>
      <c r="I67" s="37"/>
      <c r="J67" s="37"/>
      <c r="K67" s="37"/>
      <c r="L67" s="37"/>
      <c r="M67" s="37"/>
      <c r="N67" s="37"/>
      <c r="O67" s="37"/>
      <c r="P67" s="37">
        <v>2</v>
      </c>
      <c r="Q67" s="37"/>
      <c r="R67" s="55"/>
      <c r="S67" s="37"/>
      <c r="T67" s="37"/>
      <c r="U67" s="37"/>
      <c r="V67" s="37"/>
      <c r="W67" s="37"/>
    </row>
    <row r="68" spans="1:23" ht="15.75" thickBot="1" x14ac:dyDescent="0.3">
      <c r="A68" s="41" t="s">
        <v>105</v>
      </c>
      <c r="B68" s="19" t="s">
        <v>71</v>
      </c>
      <c r="C68" s="34"/>
      <c r="D68" s="34"/>
      <c r="E68" s="34"/>
      <c r="F68" s="34"/>
      <c r="G68" s="34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55"/>
      <c r="S68" s="37"/>
      <c r="T68" s="37"/>
      <c r="U68" s="37"/>
      <c r="V68" s="37"/>
      <c r="W68" s="37"/>
    </row>
    <row r="69" spans="1:23" ht="15.75" thickBot="1" x14ac:dyDescent="0.3">
      <c r="A69" s="41" t="s">
        <v>106</v>
      </c>
      <c r="B69" s="26" t="s">
        <v>107</v>
      </c>
      <c r="C69" s="1">
        <v>261</v>
      </c>
      <c r="D69" s="1">
        <v>0</v>
      </c>
      <c r="E69" s="1">
        <v>21</v>
      </c>
      <c r="F69" s="1">
        <v>170</v>
      </c>
      <c r="G69" s="1">
        <v>70</v>
      </c>
      <c r="H69" s="1">
        <v>0</v>
      </c>
      <c r="I69" s="1">
        <v>37</v>
      </c>
      <c r="J69" s="1">
        <v>1</v>
      </c>
      <c r="K69" s="1">
        <v>0</v>
      </c>
      <c r="L69" s="1">
        <v>0</v>
      </c>
      <c r="M69" s="1">
        <v>3</v>
      </c>
      <c r="N69" s="1">
        <v>0</v>
      </c>
      <c r="O69" s="1">
        <v>0</v>
      </c>
      <c r="P69" s="1">
        <v>0</v>
      </c>
      <c r="Q69" s="1">
        <v>0</v>
      </c>
      <c r="R69" s="53">
        <v>56</v>
      </c>
      <c r="S69" s="1">
        <v>0</v>
      </c>
      <c r="T69" s="1">
        <v>0</v>
      </c>
      <c r="U69" s="1">
        <v>47</v>
      </c>
      <c r="V69" s="1">
        <v>117</v>
      </c>
      <c r="W69" s="1">
        <v>0</v>
      </c>
    </row>
    <row r="70" spans="1:23" ht="15.75" thickBot="1" x14ac:dyDescent="0.3">
      <c r="A70" s="41" t="s">
        <v>108</v>
      </c>
      <c r="B70" s="19" t="s">
        <v>18</v>
      </c>
      <c r="C70" s="34">
        <v>161</v>
      </c>
      <c r="D70" s="34"/>
      <c r="E70" s="34"/>
      <c r="F70" s="34">
        <v>161</v>
      </c>
      <c r="G70" s="34"/>
      <c r="H70" s="37"/>
      <c r="I70" s="37">
        <v>20</v>
      </c>
      <c r="J70" s="37"/>
      <c r="K70" s="37"/>
      <c r="L70" s="37"/>
      <c r="M70" s="37"/>
      <c r="N70" s="37"/>
      <c r="O70" s="37"/>
      <c r="P70" s="37"/>
      <c r="Q70" s="37"/>
      <c r="R70" s="55">
        <v>49</v>
      </c>
      <c r="S70" s="37"/>
      <c r="T70" s="37"/>
      <c r="U70" s="37">
        <v>45</v>
      </c>
      <c r="V70" s="37">
        <v>47</v>
      </c>
      <c r="W70" s="37"/>
    </row>
    <row r="71" spans="1:23" ht="15.75" thickBot="1" x14ac:dyDescent="0.3">
      <c r="A71" s="41" t="s">
        <v>109</v>
      </c>
      <c r="B71" s="19" t="s">
        <v>57</v>
      </c>
      <c r="C71" s="34">
        <v>100</v>
      </c>
      <c r="D71" s="34"/>
      <c r="E71" s="34">
        <v>21</v>
      </c>
      <c r="F71" s="34">
        <v>9</v>
      </c>
      <c r="G71" s="34">
        <v>70</v>
      </c>
      <c r="H71" s="37"/>
      <c r="I71" s="37">
        <v>17</v>
      </c>
      <c r="J71" s="37">
        <v>1</v>
      </c>
      <c r="K71" s="37"/>
      <c r="L71" s="37"/>
      <c r="M71" s="37">
        <v>3</v>
      </c>
      <c r="N71" s="37"/>
      <c r="O71" s="37"/>
      <c r="P71" s="37"/>
      <c r="Q71" s="37"/>
      <c r="R71" s="55">
        <v>7</v>
      </c>
      <c r="S71" s="37"/>
      <c r="T71" s="37"/>
      <c r="U71" s="37">
        <v>2</v>
      </c>
      <c r="V71" s="37">
        <v>70</v>
      </c>
      <c r="W71" s="37"/>
    </row>
    <row r="72" spans="1:23" ht="15.75" thickBot="1" x14ac:dyDescent="0.3">
      <c r="A72" s="41" t="s">
        <v>110</v>
      </c>
      <c r="B72" s="19" t="s">
        <v>71</v>
      </c>
      <c r="C72" s="34"/>
      <c r="D72" s="34"/>
      <c r="E72" s="34"/>
      <c r="F72" s="34"/>
      <c r="G72" s="34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55"/>
      <c r="S72" s="37"/>
      <c r="T72" s="37"/>
      <c r="U72" s="37"/>
      <c r="V72" s="37"/>
      <c r="W72" s="37"/>
    </row>
    <row r="73" spans="1:23" ht="36.75" thickBot="1" x14ac:dyDescent="0.3">
      <c r="A73" s="39" t="s">
        <v>111</v>
      </c>
      <c r="B73" s="16" t="s">
        <v>112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ht="15.75" thickBot="1" x14ac:dyDescent="0.3">
      <c r="A74" s="41" t="s">
        <v>113</v>
      </c>
      <c r="B74" s="22" t="s">
        <v>114</v>
      </c>
      <c r="C74" s="34"/>
      <c r="D74" s="34"/>
      <c r="E74" s="34"/>
      <c r="F74" s="34"/>
      <c r="G74" s="34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55"/>
      <c r="S74" s="37"/>
      <c r="T74" s="37"/>
      <c r="U74" s="37"/>
      <c r="V74" s="37"/>
      <c r="W74" s="37"/>
    </row>
    <row r="75" spans="1:23" ht="15.75" thickBot="1" x14ac:dyDescent="0.3">
      <c r="A75" s="41" t="s">
        <v>115</v>
      </c>
      <c r="B75" s="22" t="s">
        <v>116</v>
      </c>
      <c r="C75" s="34"/>
      <c r="D75" s="34"/>
      <c r="E75" s="34"/>
      <c r="F75" s="34"/>
      <c r="G75" s="34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55"/>
      <c r="S75" s="37"/>
      <c r="T75" s="37"/>
      <c r="U75" s="37"/>
      <c r="V75" s="37"/>
      <c r="W75" s="37"/>
    </row>
    <row r="76" spans="1:23" ht="36.75" thickBot="1" x14ac:dyDescent="0.3">
      <c r="A76" s="39" t="s">
        <v>117</v>
      </c>
      <c r="B76" s="16" t="s">
        <v>118</v>
      </c>
      <c r="C76" s="35">
        <v>1</v>
      </c>
      <c r="D76" s="35">
        <v>0</v>
      </c>
      <c r="E76" s="35">
        <v>1</v>
      </c>
      <c r="F76" s="35">
        <v>0</v>
      </c>
      <c r="G76" s="35">
        <v>0</v>
      </c>
      <c r="H76" s="35">
        <v>0</v>
      </c>
      <c r="I76" s="35">
        <v>1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</row>
    <row r="77" spans="1:23" ht="48.75" thickBot="1" x14ac:dyDescent="0.3">
      <c r="A77" s="41" t="s">
        <v>119</v>
      </c>
      <c r="B77" s="22" t="s">
        <v>120</v>
      </c>
      <c r="C77" s="34">
        <v>1</v>
      </c>
      <c r="D77" s="34"/>
      <c r="E77" s="34">
        <v>1</v>
      </c>
      <c r="F77" s="34"/>
      <c r="G77" s="34"/>
      <c r="H77" s="37"/>
      <c r="I77" s="37">
        <v>1</v>
      </c>
      <c r="J77" s="37"/>
      <c r="K77" s="37"/>
      <c r="L77" s="37"/>
      <c r="M77" s="37"/>
      <c r="N77" s="37"/>
      <c r="O77" s="37"/>
      <c r="P77" s="37"/>
      <c r="Q77" s="37"/>
      <c r="R77" s="55"/>
      <c r="S77" s="37"/>
      <c r="T77" s="37"/>
      <c r="U77" s="37"/>
      <c r="V77" s="37"/>
      <c r="W77" s="37"/>
    </row>
    <row r="78" spans="1:23" ht="24.75" thickBot="1" x14ac:dyDescent="0.3">
      <c r="A78" s="39" t="s">
        <v>121</v>
      </c>
      <c r="B78" s="16" t="s">
        <v>122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36.75" thickBot="1" x14ac:dyDescent="0.3">
      <c r="A79" s="41" t="s">
        <v>123</v>
      </c>
      <c r="B79" s="22" t="s">
        <v>124</v>
      </c>
      <c r="C79" s="34"/>
      <c r="D79" s="34"/>
      <c r="E79" s="34"/>
      <c r="F79" s="34"/>
      <c r="G79" s="34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55"/>
      <c r="S79" s="37"/>
      <c r="T79" s="37"/>
      <c r="U79" s="37"/>
      <c r="V79" s="37"/>
      <c r="W79" s="37"/>
    </row>
    <row r="80" spans="1:23" ht="48.75" thickBot="1" x14ac:dyDescent="0.3">
      <c r="A80" s="38" t="s">
        <v>125</v>
      </c>
      <c r="B80" s="16" t="s">
        <v>126</v>
      </c>
      <c r="C80" s="2">
        <v>26</v>
      </c>
      <c r="D80" s="2">
        <v>0</v>
      </c>
      <c r="E80" s="2">
        <v>3</v>
      </c>
      <c r="F80" s="2">
        <v>22</v>
      </c>
      <c r="G80" s="2">
        <v>1</v>
      </c>
      <c r="H80" s="2">
        <v>0</v>
      </c>
      <c r="I80" s="2">
        <v>6</v>
      </c>
      <c r="J80" s="2">
        <v>2</v>
      </c>
      <c r="K80" s="2">
        <v>0</v>
      </c>
      <c r="L80" s="2">
        <v>0</v>
      </c>
      <c r="M80" s="2">
        <v>2</v>
      </c>
      <c r="N80" s="2">
        <v>0</v>
      </c>
      <c r="O80" s="2">
        <v>0</v>
      </c>
      <c r="P80" s="2">
        <v>2</v>
      </c>
      <c r="Q80" s="2">
        <v>0</v>
      </c>
      <c r="R80" s="2">
        <v>11</v>
      </c>
      <c r="S80" s="2">
        <v>1</v>
      </c>
      <c r="T80" s="2">
        <v>0</v>
      </c>
      <c r="U80" s="2">
        <v>8</v>
      </c>
      <c r="V80" s="2">
        <v>7</v>
      </c>
      <c r="W80" s="2">
        <v>0</v>
      </c>
    </row>
    <row r="81" spans="1:23" ht="15.75" thickBot="1" x14ac:dyDescent="0.3">
      <c r="A81" s="41" t="s">
        <v>127</v>
      </c>
      <c r="B81" s="19" t="s">
        <v>18</v>
      </c>
      <c r="C81" s="45">
        <v>16</v>
      </c>
      <c r="D81" s="45"/>
      <c r="E81" s="45"/>
      <c r="F81" s="45">
        <v>16</v>
      </c>
      <c r="G81" s="45"/>
      <c r="H81" s="69"/>
      <c r="I81" s="69">
        <v>3</v>
      </c>
      <c r="J81" s="69"/>
      <c r="K81" s="69"/>
      <c r="L81" s="69"/>
      <c r="M81" s="69"/>
      <c r="N81" s="69"/>
      <c r="O81" s="186"/>
      <c r="P81" s="186">
        <v>1</v>
      </c>
      <c r="Q81" s="186"/>
      <c r="R81" s="186">
        <v>6</v>
      </c>
      <c r="S81" s="186">
        <v>1</v>
      </c>
      <c r="T81" s="69"/>
      <c r="U81" s="69">
        <v>7</v>
      </c>
      <c r="V81" s="69">
        <v>4</v>
      </c>
      <c r="W81" s="69"/>
    </row>
    <row r="82" spans="1:23" ht="15.75" thickBot="1" x14ac:dyDescent="0.3">
      <c r="A82" s="41" t="s">
        <v>128</v>
      </c>
      <c r="B82" s="19" t="s">
        <v>57</v>
      </c>
      <c r="C82" s="45">
        <v>10</v>
      </c>
      <c r="D82" s="45"/>
      <c r="E82" s="45">
        <v>3</v>
      </c>
      <c r="F82" s="45">
        <v>6</v>
      </c>
      <c r="G82" s="45">
        <v>1</v>
      </c>
      <c r="H82" s="69"/>
      <c r="I82" s="69">
        <v>3</v>
      </c>
      <c r="J82" s="69">
        <v>2</v>
      </c>
      <c r="K82" s="69"/>
      <c r="L82" s="69"/>
      <c r="M82" s="69">
        <v>2</v>
      </c>
      <c r="N82" s="69"/>
      <c r="O82" s="186"/>
      <c r="P82" s="186">
        <v>1</v>
      </c>
      <c r="Q82" s="186"/>
      <c r="R82" s="186">
        <v>5</v>
      </c>
      <c r="S82" s="186"/>
      <c r="T82" s="69"/>
      <c r="U82" s="69">
        <v>1</v>
      </c>
      <c r="V82" s="69">
        <v>3</v>
      </c>
      <c r="W82" s="69"/>
    </row>
    <row r="83" spans="1:23" ht="15.75" thickBot="1" x14ac:dyDescent="0.3">
      <c r="A83" s="41" t="s">
        <v>129</v>
      </c>
      <c r="B83" s="19" t="s">
        <v>71</v>
      </c>
      <c r="C83" s="34"/>
      <c r="D83" s="34"/>
      <c r="E83" s="34"/>
      <c r="F83" s="34"/>
      <c r="G83" s="34"/>
      <c r="H83" s="37"/>
      <c r="I83" s="37"/>
      <c r="J83" s="37"/>
      <c r="K83" s="37"/>
      <c r="L83" s="37"/>
      <c r="M83" s="37"/>
      <c r="N83" s="37"/>
      <c r="O83" s="58"/>
      <c r="P83" s="58"/>
      <c r="Q83" s="58"/>
      <c r="R83" s="58"/>
      <c r="S83" s="58"/>
      <c r="T83" s="37"/>
      <c r="U83" s="37"/>
      <c r="V83" s="37"/>
      <c r="W83" s="37"/>
    </row>
    <row r="84" spans="1:23" ht="36.75" thickBot="1" x14ac:dyDescent="0.3">
      <c r="A84" s="38" t="s">
        <v>130</v>
      </c>
      <c r="B84" s="16" t="s">
        <v>131</v>
      </c>
      <c r="C84" s="2">
        <v>26</v>
      </c>
      <c r="D84" s="2">
        <v>0</v>
      </c>
      <c r="E84" s="2">
        <v>3</v>
      </c>
      <c r="F84" s="2">
        <v>22</v>
      </c>
      <c r="G84" s="2">
        <v>1</v>
      </c>
      <c r="H84" s="2">
        <v>0</v>
      </c>
      <c r="I84" s="2">
        <v>6</v>
      </c>
      <c r="J84" s="2">
        <v>2</v>
      </c>
      <c r="K84" s="2">
        <v>0</v>
      </c>
      <c r="L84" s="2">
        <v>0</v>
      </c>
      <c r="M84" s="2">
        <v>2</v>
      </c>
      <c r="N84" s="2">
        <v>0</v>
      </c>
      <c r="O84" s="2">
        <v>0</v>
      </c>
      <c r="P84" s="2">
        <v>2</v>
      </c>
      <c r="Q84" s="2">
        <v>0</v>
      </c>
      <c r="R84" s="2">
        <v>11</v>
      </c>
      <c r="S84" s="2">
        <v>1</v>
      </c>
      <c r="T84" s="2">
        <v>0</v>
      </c>
      <c r="U84" s="2">
        <v>7</v>
      </c>
      <c r="V84" s="2">
        <v>7</v>
      </c>
      <c r="W84" s="2">
        <v>0</v>
      </c>
    </row>
    <row r="85" spans="1:23" ht="15.75" thickBot="1" x14ac:dyDescent="0.3">
      <c r="A85" s="41" t="s">
        <v>132</v>
      </c>
      <c r="B85" s="19" t="s">
        <v>18</v>
      </c>
      <c r="C85" s="45">
        <v>16</v>
      </c>
      <c r="D85" s="45"/>
      <c r="E85" s="45"/>
      <c r="F85" s="45">
        <v>16</v>
      </c>
      <c r="G85" s="45"/>
      <c r="H85" s="69"/>
      <c r="I85" s="69">
        <v>3</v>
      </c>
      <c r="J85" s="69"/>
      <c r="K85" s="69"/>
      <c r="L85" s="69"/>
      <c r="M85" s="69"/>
      <c r="N85" s="186"/>
      <c r="O85" s="186"/>
      <c r="P85" s="186">
        <v>1</v>
      </c>
      <c r="Q85" s="186"/>
      <c r="R85" s="186">
        <v>6</v>
      </c>
      <c r="S85" s="186">
        <v>1</v>
      </c>
      <c r="T85" s="186"/>
      <c r="U85" s="61">
        <v>6</v>
      </c>
      <c r="V85" s="186">
        <v>4</v>
      </c>
      <c r="W85" s="69"/>
    </row>
    <row r="86" spans="1:23" ht="15.75" thickBot="1" x14ac:dyDescent="0.3">
      <c r="A86" s="41" t="s">
        <v>133</v>
      </c>
      <c r="B86" s="19" t="s">
        <v>57</v>
      </c>
      <c r="C86" s="45">
        <v>10</v>
      </c>
      <c r="D86" s="45"/>
      <c r="E86" s="45">
        <v>3</v>
      </c>
      <c r="F86" s="45">
        <v>6</v>
      </c>
      <c r="G86" s="45">
        <v>1</v>
      </c>
      <c r="H86" s="69"/>
      <c r="I86" s="69">
        <v>3</v>
      </c>
      <c r="J86" s="69">
        <v>2</v>
      </c>
      <c r="K86" s="69"/>
      <c r="L86" s="69"/>
      <c r="M86" s="69">
        <v>2</v>
      </c>
      <c r="N86" s="186"/>
      <c r="O86" s="186"/>
      <c r="P86" s="186">
        <v>1</v>
      </c>
      <c r="Q86" s="186"/>
      <c r="R86" s="186">
        <v>5</v>
      </c>
      <c r="S86" s="186"/>
      <c r="T86" s="186"/>
      <c r="U86" s="61">
        <v>1</v>
      </c>
      <c r="V86" s="186">
        <v>3</v>
      </c>
      <c r="W86" s="69"/>
    </row>
    <row r="87" spans="1:23" ht="15.75" thickBot="1" x14ac:dyDescent="0.3">
      <c r="A87" s="41" t="s">
        <v>134</v>
      </c>
      <c r="B87" s="19" t="s">
        <v>71</v>
      </c>
      <c r="C87" s="45"/>
      <c r="D87" s="45"/>
      <c r="E87" s="45"/>
      <c r="F87" s="45"/>
      <c r="G87" s="45"/>
      <c r="H87" s="69"/>
      <c r="I87" s="69"/>
      <c r="J87" s="69"/>
      <c r="K87" s="69"/>
      <c r="L87" s="69"/>
      <c r="M87" s="69"/>
      <c r="N87" s="186"/>
      <c r="O87" s="186"/>
      <c r="P87" s="186"/>
      <c r="Q87" s="186"/>
      <c r="R87" s="186"/>
      <c r="S87" s="186"/>
      <c r="T87" s="186"/>
      <c r="U87" s="186"/>
      <c r="V87" s="186"/>
      <c r="W87" s="69"/>
    </row>
    <row r="88" spans="1:23" ht="24.75" thickBot="1" x14ac:dyDescent="0.3">
      <c r="A88" s="39" t="s">
        <v>135</v>
      </c>
      <c r="B88" s="16" t="s">
        <v>136</v>
      </c>
      <c r="C88" s="35">
        <v>12</v>
      </c>
      <c r="D88" s="35"/>
      <c r="E88" s="35"/>
      <c r="F88" s="35">
        <v>12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>
        <v>12</v>
      </c>
      <c r="W88" s="35"/>
    </row>
    <row r="89" spans="1:23" ht="24.75" thickBot="1" x14ac:dyDescent="0.3">
      <c r="A89" s="41" t="s">
        <v>137</v>
      </c>
      <c r="B89" s="22" t="s">
        <v>138</v>
      </c>
      <c r="C89" s="34">
        <v>12</v>
      </c>
      <c r="D89" s="34"/>
      <c r="E89" s="34"/>
      <c r="F89" s="34">
        <v>12</v>
      </c>
      <c r="G89" s="34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55"/>
      <c r="S89" s="37"/>
      <c r="T89" s="37"/>
      <c r="U89" s="37"/>
      <c r="V89" s="37">
        <v>12</v>
      </c>
      <c r="W89" s="37"/>
    </row>
    <row r="90" spans="1:23" ht="36.75" thickBot="1" x14ac:dyDescent="0.3">
      <c r="A90" s="41" t="s">
        <v>139</v>
      </c>
      <c r="B90" s="22" t="s">
        <v>140</v>
      </c>
      <c r="C90" s="34"/>
      <c r="D90" s="34"/>
      <c r="E90" s="34"/>
      <c r="F90" s="34"/>
      <c r="G90" s="34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55"/>
      <c r="S90" s="37"/>
      <c r="T90" s="37"/>
      <c r="U90" s="37"/>
      <c r="V90" s="37"/>
      <c r="W90" s="37"/>
    </row>
    <row r="91" spans="1:23" ht="36.75" thickBot="1" x14ac:dyDescent="0.3">
      <c r="A91" s="38" t="s">
        <v>141</v>
      </c>
      <c r="B91" s="16" t="s">
        <v>142</v>
      </c>
      <c r="C91" s="2">
        <v>62</v>
      </c>
      <c r="D91" s="2">
        <v>0</v>
      </c>
      <c r="E91" s="2">
        <v>20</v>
      </c>
      <c r="F91" s="2">
        <v>40</v>
      </c>
      <c r="G91" s="2">
        <v>2</v>
      </c>
      <c r="H91" s="2">
        <v>0</v>
      </c>
      <c r="I91" s="2">
        <v>18</v>
      </c>
      <c r="J91" s="2">
        <v>3</v>
      </c>
      <c r="K91" s="2">
        <v>0</v>
      </c>
      <c r="L91" s="2">
        <v>0</v>
      </c>
      <c r="M91" s="2">
        <v>3</v>
      </c>
      <c r="N91" s="2">
        <v>0</v>
      </c>
      <c r="O91" s="2">
        <v>0</v>
      </c>
      <c r="P91" s="2">
        <v>3</v>
      </c>
      <c r="Q91" s="2">
        <v>0</v>
      </c>
      <c r="R91" s="2">
        <v>16</v>
      </c>
      <c r="S91" s="2">
        <v>1</v>
      </c>
      <c r="T91" s="2">
        <v>0</v>
      </c>
      <c r="U91" s="2">
        <v>7</v>
      </c>
      <c r="V91" s="2">
        <v>11</v>
      </c>
      <c r="W91" s="2">
        <v>0</v>
      </c>
    </row>
    <row r="92" spans="1:23" ht="15.75" thickBot="1" x14ac:dyDescent="0.3">
      <c r="A92" s="41" t="s">
        <v>143</v>
      </c>
      <c r="B92" s="19" t="s">
        <v>18</v>
      </c>
      <c r="C92" s="1">
        <v>28</v>
      </c>
      <c r="D92" s="1">
        <v>0</v>
      </c>
      <c r="E92" s="43">
        <v>0</v>
      </c>
      <c r="F92" s="43">
        <v>28</v>
      </c>
      <c r="G92" s="43"/>
      <c r="H92" s="43">
        <v>0</v>
      </c>
      <c r="I92" s="43">
        <v>4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1</v>
      </c>
      <c r="Q92" s="43">
        <v>0</v>
      </c>
      <c r="R92" s="43">
        <v>7</v>
      </c>
      <c r="S92" s="43">
        <v>1</v>
      </c>
      <c r="T92" s="43">
        <v>0</v>
      </c>
      <c r="U92" s="43">
        <v>6</v>
      </c>
      <c r="V92" s="43">
        <v>9</v>
      </c>
      <c r="W92" s="1">
        <v>0</v>
      </c>
    </row>
    <row r="93" spans="1:23" ht="15.75" thickBot="1" x14ac:dyDescent="0.3">
      <c r="A93" s="41" t="s">
        <v>144</v>
      </c>
      <c r="B93" s="19" t="s">
        <v>57</v>
      </c>
      <c r="C93" s="1">
        <v>34</v>
      </c>
      <c r="D93" s="1">
        <v>0</v>
      </c>
      <c r="E93" s="43">
        <v>20</v>
      </c>
      <c r="F93" s="43">
        <v>12</v>
      </c>
      <c r="G93" s="43">
        <v>2</v>
      </c>
      <c r="H93" s="43">
        <v>0</v>
      </c>
      <c r="I93" s="43">
        <v>14</v>
      </c>
      <c r="J93" s="43">
        <v>3</v>
      </c>
      <c r="K93" s="43">
        <v>0</v>
      </c>
      <c r="L93" s="43">
        <v>0</v>
      </c>
      <c r="M93" s="43">
        <v>3</v>
      </c>
      <c r="N93" s="43">
        <v>0</v>
      </c>
      <c r="O93" s="43">
        <v>0</v>
      </c>
      <c r="P93" s="43">
        <v>2</v>
      </c>
      <c r="Q93" s="43">
        <v>0</v>
      </c>
      <c r="R93" s="43">
        <v>9</v>
      </c>
      <c r="S93" s="43">
        <v>0</v>
      </c>
      <c r="T93" s="43">
        <v>0</v>
      </c>
      <c r="U93" s="43">
        <v>1</v>
      </c>
      <c r="V93" s="43">
        <v>2</v>
      </c>
      <c r="W93" s="1">
        <v>0</v>
      </c>
    </row>
    <row r="94" spans="1:23" ht="15.75" thickBot="1" x14ac:dyDescent="0.3">
      <c r="A94" s="41" t="s">
        <v>145</v>
      </c>
      <c r="B94" s="19" t="s">
        <v>71</v>
      </c>
      <c r="C94" s="1">
        <v>0</v>
      </c>
      <c r="D94" s="1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1">
        <v>0</v>
      </c>
    </row>
    <row r="95" spans="1:23" ht="24.75" thickBot="1" x14ac:dyDescent="0.3">
      <c r="A95" s="41" t="s">
        <v>146</v>
      </c>
      <c r="B95" s="19" t="s">
        <v>147</v>
      </c>
      <c r="C95" s="1">
        <v>0</v>
      </c>
      <c r="D95" s="1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1">
        <v>0</v>
      </c>
    </row>
    <row r="96" spans="1:23" ht="15.75" thickBot="1" x14ac:dyDescent="0.3">
      <c r="A96" s="41" t="s">
        <v>148</v>
      </c>
      <c r="B96" s="19" t="s">
        <v>149</v>
      </c>
      <c r="C96" s="1">
        <v>62</v>
      </c>
      <c r="D96" s="1">
        <v>0</v>
      </c>
      <c r="E96" s="43">
        <v>20</v>
      </c>
      <c r="F96" s="43">
        <v>40</v>
      </c>
      <c r="G96" s="43">
        <v>2</v>
      </c>
      <c r="H96" s="43">
        <v>0</v>
      </c>
      <c r="I96" s="43">
        <v>18</v>
      </c>
      <c r="J96" s="43">
        <v>3</v>
      </c>
      <c r="K96" s="43">
        <v>0</v>
      </c>
      <c r="L96" s="43">
        <v>0</v>
      </c>
      <c r="M96" s="43">
        <v>3</v>
      </c>
      <c r="N96" s="43">
        <v>0</v>
      </c>
      <c r="O96" s="43">
        <v>0</v>
      </c>
      <c r="P96" s="43">
        <v>3</v>
      </c>
      <c r="Q96" s="43">
        <v>0</v>
      </c>
      <c r="R96" s="43">
        <v>16</v>
      </c>
      <c r="S96" s="43">
        <v>1</v>
      </c>
      <c r="T96" s="43">
        <v>0</v>
      </c>
      <c r="U96" s="43">
        <v>7</v>
      </c>
      <c r="V96" s="43">
        <v>11</v>
      </c>
      <c r="W96" s="1">
        <v>0</v>
      </c>
    </row>
    <row r="97" spans="1:23" x14ac:dyDescent="0.25">
      <c r="A97" s="208" t="s">
        <v>150</v>
      </c>
      <c r="B97" s="24" t="s">
        <v>151</v>
      </c>
      <c r="C97" s="163">
        <v>0</v>
      </c>
      <c r="D97" s="163">
        <v>0</v>
      </c>
      <c r="E97" s="170">
        <v>0</v>
      </c>
      <c r="F97" s="170">
        <v>0</v>
      </c>
      <c r="G97" s="170">
        <v>0</v>
      </c>
      <c r="H97" s="170">
        <v>0</v>
      </c>
      <c r="I97" s="170">
        <v>0</v>
      </c>
      <c r="J97" s="170">
        <v>0</v>
      </c>
      <c r="K97" s="170">
        <v>0</v>
      </c>
      <c r="L97" s="170">
        <v>0</v>
      </c>
      <c r="M97" s="170">
        <v>0</v>
      </c>
      <c r="N97" s="170">
        <v>0</v>
      </c>
      <c r="O97" s="170">
        <v>0</v>
      </c>
      <c r="P97" s="170">
        <v>0</v>
      </c>
      <c r="Q97" s="170">
        <v>0</v>
      </c>
      <c r="R97" s="170">
        <v>0</v>
      </c>
      <c r="S97" s="170">
        <v>0</v>
      </c>
      <c r="T97" s="170">
        <v>0</v>
      </c>
      <c r="U97" s="170">
        <v>0</v>
      </c>
      <c r="V97" s="170">
        <v>0</v>
      </c>
      <c r="W97" s="163">
        <v>0</v>
      </c>
    </row>
    <row r="98" spans="1:23" ht="24.75" thickBot="1" x14ac:dyDescent="0.3">
      <c r="A98" s="209"/>
      <c r="B98" s="26" t="s">
        <v>152</v>
      </c>
      <c r="C98" s="165"/>
      <c r="D98" s="165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65"/>
    </row>
    <row r="99" spans="1:23" ht="15.75" thickBot="1" x14ac:dyDescent="0.3">
      <c r="A99" s="41" t="s">
        <v>153</v>
      </c>
      <c r="B99" s="19" t="s">
        <v>18</v>
      </c>
      <c r="C99" s="34"/>
      <c r="D99" s="34"/>
      <c r="E99" s="34"/>
      <c r="F99" s="34"/>
      <c r="G99" s="34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55"/>
      <c r="S99" s="37"/>
      <c r="T99" s="37"/>
      <c r="U99" s="37"/>
      <c r="V99" s="37"/>
      <c r="W99" s="37"/>
    </row>
    <row r="100" spans="1:23" ht="15.75" thickBot="1" x14ac:dyDescent="0.3">
      <c r="A100" s="41" t="s">
        <v>154</v>
      </c>
      <c r="B100" s="19" t="s">
        <v>57</v>
      </c>
      <c r="C100" s="34"/>
      <c r="D100" s="34"/>
      <c r="E100" s="34"/>
      <c r="F100" s="34"/>
      <c r="G100" s="34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55"/>
      <c r="S100" s="37"/>
      <c r="T100" s="37"/>
      <c r="U100" s="37"/>
      <c r="V100" s="37"/>
      <c r="W100" s="37"/>
    </row>
    <row r="101" spans="1:23" ht="15.75" thickBot="1" x14ac:dyDescent="0.3">
      <c r="A101" s="41" t="s">
        <v>155</v>
      </c>
      <c r="B101" s="19" t="s">
        <v>71</v>
      </c>
      <c r="C101" s="34"/>
      <c r="D101" s="34"/>
      <c r="E101" s="34"/>
      <c r="F101" s="34"/>
      <c r="G101" s="34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55"/>
      <c r="S101" s="37"/>
      <c r="T101" s="37"/>
      <c r="U101" s="37"/>
      <c r="V101" s="37"/>
      <c r="W101" s="37"/>
    </row>
    <row r="102" spans="1:23" ht="15.75" thickBot="1" x14ac:dyDescent="0.3">
      <c r="A102" s="41" t="s">
        <v>156</v>
      </c>
      <c r="B102" s="19" t="s">
        <v>157</v>
      </c>
      <c r="C102" s="34"/>
      <c r="D102" s="34"/>
      <c r="E102" s="34"/>
      <c r="F102" s="34"/>
      <c r="G102" s="34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55"/>
      <c r="S102" s="37"/>
      <c r="T102" s="37"/>
      <c r="U102" s="37"/>
      <c r="V102" s="37"/>
      <c r="W102" s="37"/>
    </row>
    <row r="103" spans="1:23" ht="15.75" thickBot="1" x14ac:dyDescent="0.3">
      <c r="A103" s="41" t="s">
        <v>158</v>
      </c>
      <c r="B103" s="19" t="s">
        <v>149</v>
      </c>
      <c r="C103" s="34"/>
      <c r="D103" s="34"/>
      <c r="E103" s="34"/>
      <c r="F103" s="34"/>
      <c r="G103" s="34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55"/>
      <c r="S103" s="37"/>
      <c r="T103" s="37"/>
      <c r="U103" s="37"/>
      <c r="V103" s="37"/>
      <c r="W103" s="37"/>
    </row>
    <row r="104" spans="1:23" ht="15.75" thickBot="1" x14ac:dyDescent="0.3">
      <c r="A104" s="40" t="s">
        <v>159</v>
      </c>
      <c r="B104" s="26" t="s">
        <v>160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53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</row>
    <row r="105" spans="1:23" ht="15.75" thickBot="1" x14ac:dyDescent="0.3">
      <c r="A105" s="41" t="s">
        <v>161</v>
      </c>
      <c r="B105" s="19" t="s">
        <v>18</v>
      </c>
      <c r="C105" s="34"/>
      <c r="D105" s="34"/>
      <c r="E105" s="34"/>
      <c r="F105" s="34"/>
      <c r="G105" s="34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55"/>
      <c r="S105" s="37"/>
      <c r="T105" s="37"/>
      <c r="U105" s="37"/>
      <c r="V105" s="37"/>
      <c r="W105" s="37"/>
    </row>
    <row r="106" spans="1:23" ht="15.75" thickBot="1" x14ac:dyDescent="0.3">
      <c r="A106" s="41" t="s">
        <v>162</v>
      </c>
      <c r="B106" s="19" t="s">
        <v>57</v>
      </c>
      <c r="C106" s="34"/>
      <c r="D106" s="34"/>
      <c r="E106" s="34"/>
      <c r="F106" s="34"/>
      <c r="G106" s="34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55"/>
      <c r="S106" s="37"/>
      <c r="T106" s="37"/>
      <c r="U106" s="37"/>
      <c r="V106" s="37"/>
      <c r="W106" s="37"/>
    </row>
    <row r="107" spans="1:23" ht="15.75" thickBot="1" x14ac:dyDescent="0.3">
      <c r="A107" s="41" t="s">
        <v>163</v>
      </c>
      <c r="B107" s="19" t="s">
        <v>71</v>
      </c>
      <c r="C107" s="34"/>
      <c r="D107" s="34"/>
      <c r="E107" s="34"/>
      <c r="F107" s="34"/>
      <c r="G107" s="34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55"/>
      <c r="S107" s="37"/>
      <c r="T107" s="37"/>
      <c r="U107" s="37"/>
      <c r="V107" s="37"/>
      <c r="W107" s="37"/>
    </row>
    <row r="108" spans="1:23" ht="15.75" thickBot="1" x14ac:dyDescent="0.3">
      <c r="A108" s="41" t="s">
        <v>164</v>
      </c>
      <c r="B108" s="19" t="s">
        <v>165</v>
      </c>
      <c r="C108" s="34"/>
      <c r="D108" s="34"/>
      <c r="E108" s="34"/>
      <c r="F108" s="34"/>
      <c r="G108" s="34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55"/>
      <c r="S108" s="37"/>
      <c r="T108" s="37"/>
      <c r="U108" s="37"/>
      <c r="V108" s="37"/>
      <c r="W108" s="37"/>
    </row>
    <row r="109" spans="1:23" ht="15.75" thickBot="1" x14ac:dyDescent="0.3">
      <c r="A109" s="41" t="s">
        <v>166</v>
      </c>
      <c r="B109" s="19" t="s">
        <v>149</v>
      </c>
      <c r="C109" s="34"/>
      <c r="D109" s="34"/>
      <c r="E109" s="34"/>
      <c r="F109" s="34"/>
      <c r="G109" s="34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55"/>
      <c r="S109" s="37"/>
      <c r="T109" s="37"/>
      <c r="U109" s="37"/>
      <c r="V109" s="37"/>
      <c r="W109" s="37"/>
    </row>
    <row r="110" spans="1:23" ht="15.75" thickBot="1" x14ac:dyDescent="0.3">
      <c r="A110" s="40" t="s">
        <v>167</v>
      </c>
      <c r="B110" s="26" t="s">
        <v>168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53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</row>
    <row r="111" spans="1:23" ht="15.75" thickBot="1" x14ac:dyDescent="0.3">
      <c r="A111" s="41" t="s">
        <v>169</v>
      </c>
      <c r="B111" s="19" t="s">
        <v>18</v>
      </c>
      <c r="C111" s="34"/>
      <c r="D111" s="34"/>
      <c r="E111" s="34"/>
      <c r="F111" s="34"/>
      <c r="G111" s="34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55"/>
      <c r="S111" s="37"/>
      <c r="T111" s="37"/>
      <c r="U111" s="37"/>
      <c r="V111" s="37"/>
      <c r="W111" s="37"/>
    </row>
    <row r="112" spans="1:23" ht="15.75" thickBot="1" x14ac:dyDescent="0.3">
      <c r="A112" s="41" t="s">
        <v>170</v>
      </c>
      <c r="B112" s="19" t="s">
        <v>57</v>
      </c>
      <c r="C112" s="34"/>
      <c r="D112" s="34"/>
      <c r="E112" s="34"/>
      <c r="F112" s="34"/>
      <c r="G112" s="34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55"/>
      <c r="S112" s="37"/>
      <c r="T112" s="37"/>
      <c r="U112" s="37"/>
      <c r="V112" s="37"/>
      <c r="W112" s="37"/>
    </row>
    <row r="113" spans="1:24" ht="15.75" thickBot="1" x14ac:dyDescent="0.3">
      <c r="A113" s="41" t="s">
        <v>171</v>
      </c>
      <c r="B113" s="19" t="s">
        <v>71</v>
      </c>
      <c r="C113" s="34"/>
      <c r="D113" s="34"/>
      <c r="E113" s="34"/>
      <c r="F113" s="34"/>
      <c r="G113" s="34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55"/>
      <c r="S113" s="37"/>
      <c r="T113" s="37"/>
      <c r="U113" s="37"/>
      <c r="V113" s="37"/>
      <c r="W113" s="37"/>
    </row>
    <row r="114" spans="1:24" ht="15.75" thickBot="1" x14ac:dyDescent="0.3">
      <c r="A114" s="41" t="s">
        <v>172</v>
      </c>
      <c r="B114" s="19" t="s">
        <v>173</v>
      </c>
      <c r="C114" s="34"/>
      <c r="D114" s="34"/>
      <c r="E114" s="34"/>
      <c r="F114" s="34"/>
      <c r="G114" s="34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55"/>
      <c r="S114" s="37"/>
      <c r="T114" s="37"/>
      <c r="U114" s="37"/>
      <c r="V114" s="37"/>
      <c r="W114" s="37"/>
    </row>
    <row r="115" spans="1:24" ht="15.75" thickBot="1" x14ac:dyDescent="0.3">
      <c r="A115" s="41" t="s">
        <v>174</v>
      </c>
      <c r="B115" s="19" t="s">
        <v>149</v>
      </c>
      <c r="C115" s="34"/>
      <c r="D115" s="34"/>
      <c r="E115" s="34"/>
      <c r="F115" s="34"/>
      <c r="G115" s="34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55"/>
      <c r="S115" s="37"/>
      <c r="T115" s="37"/>
      <c r="U115" s="37"/>
      <c r="V115" s="37"/>
      <c r="W115" s="37"/>
    </row>
    <row r="116" spans="1:24" ht="15.75" thickBot="1" x14ac:dyDescent="0.3">
      <c r="A116" s="40" t="s">
        <v>175</v>
      </c>
      <c r="B116" s="26" t="s">
        <v>176</v>
      </c>
      <c r="C116" s="1">
        <v>1</v>
      </c>
      <c r="D116" s="1">
        <v>0</v>
      </c>
      <c r="E116" s="1">
        <v>1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53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</row>
    <row r="117" spans="1:24" ht="15.75" thickBot="1" x14ac:dyDescent="0.3">
      <c r="A117" s="41" t="s">
        <v>177</v>
      </c>
      <c r="B117" s="19" t="s">
        <v>18</v>
      </c>
      <c r="C117" s="34"/>
      <c r="D117" s="34"/>
      <c r="E117" s="34"/>
      <c r="F117" s="34"/>
      <c r="G117" s="34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55"/>
      <c r="S117" s="37"/>
      <c r="T117" s="37"/>
      <c r="U117" s="37"/>
      <c r="V117" s="37"/>
      <c r="W117" s="37"/>
    </row>
    <row r="118" spans="1:24" ht="15.75" thickBot="1" x14ac:dyDescent="0.3">
      <c r="A118" s="41" t="s">
        <v>178</v>
      </c>
      <c r="B118" s="19" t="s">
        <v>57</v>
      </c>
      <c r="C118" s="34">
        <v>1</v>
      </c>
      <c r="D118" s="34"/>
      <c r="E118" s="34">
        <v>1</v>
      </c>
      <c r="F118" s="34"/>
      <c r="G118" s="34"/>
      <c r="H118" s="37"/>
      <c r="I118" s="37">
        <v>1</v>
      </c>
      <c r="J118" s="37"/>
      <c r="K118" s="37"/>
      <c r="L118" s="37"/>
      <c r="M118" s="37"/>
      <c r="N118" s="37"/>
      <c r="O118" s="37"/>
      <c r="P118" s="37"/>
      <c r="Q118" s="37"/>
      <c r="R118" s="55"/>
      <c r="S118" s="37"/>
      <c r="T118" s="37"/>
      <c r="U118" s="37"/>
      <c r="V118" s="37"/>
      <c r="W118" s="37"/>
    </row>
    <row r="119" spans="1:24" ht="15.75" thickBot="1" x14ac:dyDescent="0.3">
      <c r="A119" s="41" t="s">
        <v>179</v>
      </c>
      <c r="B119" s="19" t="s">
        <v>71</v>
      </c>
      <c r="C119" s="34"/>
      <c r="D119" s="34"/>
      <c r="E119" s="34"/>
      <c r="F119" s="34"/>
      <c r="G119" s="34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55"/>
      <c r="S119" s="37"/>
      <c r="T119" s="37"/>
      <c r="U119" s="37"/>
      <c r="V119" s="37"/>
      <c r="W119" s="37"/>
    </row>
    <row r="120" spans="1:24" ht="15.75" thickBot="1" x14ac:dyDescent="0.3">
      <c r="A120" s="41" t="s">
        <v>180</v>
      </c>
      <c r="B120" s="19" t="s">
        <v>181</v>
      </c>
      <c r="C120" s="34"/>
      <c r="D120" s="34"/>
      <c r="E120" s="34"/>
      <c r="F120" s="34"/>
      <c r="G120" s="34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55"/>
      <c r="S120" s="37"/>
      <c r="T120" s="37"/>
      <c r="U120" s="37"/>
      <c r="V120" s="37"/>
      <c r="W120" s="37"/>
    </row>
    <row r="121" spans="1:24" ht="15.75" thickBot="1" x14ac:dyDescent="0.3">
      <c r="A121" s="41" t="s">
        <v>182</v>
      </c>
      <c r="B121" s="19" t="s">
        <v>149</v>
      </c>
      <c r="C121" s="34">
        <v>1</v>
      </c>
      <c r="D121" s="34"/>
      <c r="E121" s="34">
        <v>1</v>
      </c>
      <c r="F121" s="34"/>
      <c r="G121" s="34"/>
      <c r="H121" s="37"/>
      <c r="I121" s="37">
        <v>1</v>
      </c>
      <c r="J121" s="37"/>
      <c r="K121" s="37"/>
      <c r="L121" s="37"/>
      <c r="M121" s="37"/>
      <c r="N121" s="37"/>
      <c r="O121" s="37"/>
      <c r="P121" s="37"/>
      <c r="Q121" s="37"/>
      <c r="R121" s="55"/>
      <c r="S121" s="37"/>
      <c r="T121" s="37"/>
      <c r="U121" s="37"/>
      <c r="V121" s="37"/>
      <c r="W121" s="37"/>
    </row>
    <row r="122" spans="1:24" x14ac:dyDescent="0.25">
      <c r="A122" s="210" t="s">
        <v>183</v>
      </c>
      <c r="B122" s="28" t="s">
        <v>184</v>
      </c>
      <c r="C122" s="159"/>
      <c r="D122" s="159"/>
      <c r="E122" s="159"/>
      <c r="F122" s="159"/>
      <c r="G122" s="159"/>
      <c r="H122" s="161"/>
      <c r="I122" s="161"/>
      <c r="J122" s="161"/>
      <c r="K122" s="161"/>
      <c r="L122" s="161"/>
      <c r="M122" s="161"/>
      <c r="N122" s="159"/>
      <c r="O122" s="159"/>
      <c r="P122" s="159"/>
      <c r="Q122" s="159"/>
      <c r="R122" s="174"/>
      <c r="S122" s="159"/>
      <c r="T122" s="159"/>
      <c r="U122" s="159"/>
      <c r="V122" s="159"/>
      <c r="W122" s="161"/>
    </row>
    <row r="123" spans="1:24" ht="15.75" thickBot="1" x14ac:dyDescent="0.3">
      <c r="A123" s="211"/>
      <c r="B123" s="29" t="s">
        <v>185</v>
      </c>
      <c r="C123" s="160"/>
      <c r="D123" s="160"/>
      <c r="E123" s="160"/>
      <c r="F123" s="160"/>
      <c r="G123" s="160"/>
      <c r="H123" s="162"/>
      <c r="I123" s="162"/>
      <c r="J123" s="162"/>
      <c r="K123" s="162"/>
      <c r="L123" s="162"/>
      <c r="M123" s="162"/>
      <c r="N123" s="160"/>
      <c r="O123" s="160"/>
      <c r="P123" s="160"/>
      <c r="Q123" s="160"/>
      <c r="R123" s="175"/>
      <c r="S123" s="160"/>
      <c r="T123" s="160"/>
      <c r="U123" s="160"/>
      <c r="V123" s="160"/>
      <c r="W123" s="162"/>
    </row>
    <row r="124" spans="1:24" x14ac:dyDescent="0.25">
      <c r="A124" s="210" t="s">
        <v>186</v>
      </c>
      <c r="B124" s="28" t="s">
        <v>184</v>
      </c>
      <c r="C124" s="159"/>
      <c r="D124" s="159"/>
      <c r="E124" s="159"/>
      <c r="F124" s="159"/>
      <c r="G124" s="159"/>
      <c r="H124" s="161"/>
      <c r="I124" s="161"/>
      <c r="J124" s="161"/>
      <c r="K124" s="161"/>
      <c r="L124" s="161"/>
      <c r="M124" s="161"/>
      <c r="N124" s="159"/>
      <c r="O124" s="159"/>
      <c r="P124" s="159"/>
      <c r="Q124" s="159"/>
      <c r="R124" s="174"/>
      <c r="S124" s="159"/>
      <c r="T124" s="159"/>
      <c r="U124" s="159"/>
      <c r="V124" s="159"/>
      <c r="W124" s="161"/>
    </row>
    <row r="125" spans="1:24" ht="48.75" thickBot="1" x14ac:dyDescent="0.3">
      <c r="A125" s="211"/>
      <c r="B125" s="29" t="s">
        <v>187</v>
      </c>
      <c r="C125" s="160"/>
      <c r="D125" s="160"/>
      <c r="E125" s="160"/>
      <c r="F125" s="160"/>
      <c r="G125" s="160"/>
      <c r="H125" s="162"/>
      <c r="I125" s="162"/>
      <c r="J125" s="162"/>
      <c r="K125" s="162"/>
      <c r="L125" s="162"/>
      <c r="M125" s="162"/>
      <c r="N125" s="160"/>
      <c r="O125" s="160"/>
      <c r="P125" s="160"/>
      <c r="Q125" s="160"/>
      <c r="R125" s="175"/>
      <c r="S125" s="160"/>
      <c r="T125" s="160"/>
      <c r="U125" s="160"/>
      <c r="V125" s="160"/>
      <c r="W125" s="162"/>
    </row>
    <row r="126" spans="1:24" ht="15.75" thickBot="1" x14ac:dyDescent="0.3">
      <c r="A126" s="40" t="s">
        <v>188</v>
      </c>
      <c r="B126" s="72" t="s">
        <v>189</v>
      </c>
      <c r="C126" s="43">
        <v>13</v>
      </c>
      <c r="D126" s="43">
        <v>0</v>
      </c>
      <c r="E126" s="43">
        <v>0</v>
      </c>
      <c r="F126" s="43">
        <v>13</v>
      </c>
      <c r="G126" s="43">
        <v>0</v>
      </c>
      <c r="H126" s="43">
        <v>0</v>
      </c>
      <c r="I126" s="43">
        <v>1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7</v>
      </c>
      <c r="S126" s="43">
        <v>0</v>
      </c>
      <c r="T126" s="43">
        <v>0</v>
      </c>
      <c r="U126" s="43">
        <v>5</v>
      </c>
      <c r="V126" s="43">
        <v>0</v>
      </c>
      <c r="W126" s="43">
        <v>0</v>
      </c>
      <c r="X126" s="87"/>
    </row>
    <row r="127" spans="1:24" ht="15.75" thickBot="1" x14ac:dyDescent="0.3">
      <c r="A127" s="41" t="s">
        <v>190</v>
      </c>
      <c r="B127" s="71" t="s">
        <v>18</v>
      </c>
      <c r="C127" s="44">
        <v>13</v>
      </c>
      <c r="D127" s="44"/>
      <c r="E127" s="44"/>
      <c r="F127" s="44">
        <v>13</v>
      </c>
      <c r="G127" s="44"/>
      <c r="H127" s="58"/>
      <c r="I127" s="58">
        <v>1</v>
      </c>
      <c r="J127" s="58"/>
      <c r="K127" s="58"/>
      <c r="L127" s="58"/>
      <c r="M127" s="58"/>
      <c r="N127" s="58"/>
      <c r="O127" s="58"/>
      <c r="P127" s="58"/>
      <c r="Q127" s="58"/>
      <c r="R127" s="58">
        <v>7</v>
      </c>
      <c r="S127" s="58"/>
      <c r="T127" s="58"/>
      <c r="U127" s="58">
        <v>5</v>
      </c>
      <c r="V127" s="58"/>
      <c r="W127" s="58"/>
      <c r="X127" s="87"/>
    </row>
    <row r="128" spans="1:24" ht="15.75" thickBot="1" x14ac:dyDescent="0.3">
      <c r="A128" s="41" t="s">
        <v>191</v>
      </c>
      <c r="B128" s="71" t="s">
        <v>57</v>
      </c>
      <c r="C128" s="44"/>
      <c r="D128" s="44"/>
      <c r="E128" s="44"/>
      <c r="F128" s="44"/>
      <c r="G128" s="44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87"/>
    </row>
    <row r="129" spans="1:24" ht="15.75" thickBot="1" x14ac:dyDescent="0.3">
      <c r="A129" s="41" t="s">
        <v>192</v>
      </c>
      <c r="B129" s="71" t="s">
        <v>71</v>
      </c>
      <c r="C129" s="44"/>
      <c r="D129" s="44"/>
      <c r="E129" s="44"/>
      <c r="F129" s="44"/>
      <c r="G129" s="44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87"/>
    </row>
    <row r="130" spans="1:24" ht="15.75" thickBot="1" x14ac:dyDescent="0.3">
      <c r="A130" s="41" t="s">
        <v>193</v>
      </c>
      <c r="B130" s="71" t="s">
        <v>194</v>
      </c>
      <c r="C130" s="44"/>
      <c r="D130" s="44"/>
      <c r="E130" s="44"/>
      <c r="F130" s="44"/>
      <c r="G130" s="44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87"/>
    </row>
    <row r="131" spans="1:24" ht="15.75" thickBot="1" x14ac:dyDescent="0.3">
      <c r="A131" s="41" t="s">
        <v>195</v>
      </c>
      <c r="B131" s="71" t="s">
        <v>149</v>
      </c>
      <c r="C131" s="44">
        <v>13</v>
      </c>
      <c r="D131" s="44">
        <v>0</v>
      </c>
      <c r="E131" s="44">
        <v>0</v>
      </c>
      <c r="F131" s="44">
        <v>13</v>
      </c>
      <c r="G131" s="44">
        <v>0</v>
      </c>
      <c r="H131" s="58">
        <v>0</v>
      </c>
      <c r="I131" s="58">
        <v>1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7</v>
      </c>
      <c r="S131" s="58">
        <v>0</v>
      </c>
      <c r="T131" s="58">
        <v>0</v>
      </c>
      <c r="U131" s="58">
        <v>5</v>
      </c>
      <c r="V131" s="58">
        <v>0</v>
      </c>
      <c r="W131" s="58">
        <v>0</v>
      </c>
      <c r="X131" s="87"/>
    </row>
    <row r="132" spans="1:24" ht="15.75" thickBot="1" x14ac:dyDescent="0.3">
      <c r="A132" s="40" t="s">
        <v>196</v>
      </c>
      <c r="B132" s="72" t="s">
        <v>197</v>
      </c>
      <c r="C132" s="43">
        <v>48</v>
      </c>
      <c r="D132" s="43">
        <v>0</v>
      </c>
      <c r="E132" s="43">
        <v>19</v>
      </c>
      <c r="F132" s="43">
        <v>27</v>
      </c>
      <c r="G132" s="43">
        <v>2</v>
      </c>
      <c r="H132" s="43">
        <v>0</v>
      </c>
      <c r="I132" s="43">
        <v>16</v>
      </c>
      <c r="J132" s="43">
        <v>3</v>
      </c>
      <c r="K132" s="43">
        <v>0</v>
      </c>
      <c r="L132" s="43">
        <v>0</v>
      </c>
      <c r="M132" s="43">
        <v>3</v>
      </c>
      <c r="N132" s="43">
        <v>0</v>
      </c>
      <c r="O132" s="43">
        <v>0</v>
      </c>
      <c r="P132" s="43">
        <v>3</v>
      </c>
      <c r="Q132" s="43">
        <v>0</v>
      </c>
      <c r="R132" s="43">
        <v>9</v>
      </c>
      <c r="S132" s="43">
        <v>1</v>
      </c>
      <c r="T132" s="43">
        <v>0</v>
      </c>
      <c r="U132" s="43">
        <v>2</v>
      </c>
      <c r="V132" s="43">
        <v>11</v>
      </c>
      <c r="W132" s="43">
        <v>0</v>
      </c>
      <c r="X132" s="87"/>
    </row>
    <row r="133" spans="1:24" ht="15.75" thickBot="1" x14ac:dyDescent="0.3">
      <c r="A133" s="41" t="s">
        <v>198</v>
      </c>
      <c r="B133" s="71" t="s">
        <v>18</v>
      </c>
      <c r="C133" s="43">
        <v>14</v>
      </c>
      <c r="D133" s="43">
        <v>0</v>
      </c>
      <c r="E133" s="43">
        <v>0</v>
      </c>
      <c r="F133" s="43">
        <v>14</v>
      </c>
      <c r="G133" s="43"/>
      <c r="H133" s="43">
        <v>0</v>
      </c>
      <c r="I133" s="43">
        <v>3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1</v>
      </c>
      <c r="Q133" s="43">
        <v>0</v>
      </c>
      <c r="R133" s="43">
        <v>0</v>
      </c>
      <c r="S133" s="43">
        <v>1</v>
      </c>
      <c r="T133" s="43">
        <v>0</v>
      </c>
      <c r="U133" s="43">
        <v>1</v>
      </c>
      <c r="V133" s="43">
        <v>8</v>
      </c>
      <c r="W133" s="43">
        <v>0</v>
      </c>
      <c r="X133" s="87"/>
    </row>
    <row r="134" spans="1:24" ht="15.75" thickBot="1" x14ac:dyDescent="0.3">
      <c r="A134" s="41" t="s">
        <v>199</v>
      </c>
      <c r="B134" s="71" t="s">
        <v>57</v>
      </c>
      <c r="C134" s="43">
        <v>34</v>
      </c>
      <c r="D134" s="43">
        <v>0</v>
      </c>
      <c r="E134" s="43">
        <v>19</v>
      </c>
      <c r="F134" s="43">
        <v>13</v>
      </c>
      <c r="G134" s="43">
        <v>2</v>
      </c>
      <c r="H134" s="43"/>
      <c r="I134" s="43">
        <v>13</v>
      </c>
      <c r="J134" s="43">
        <v>3</v>
      </c>
      <c r="K134" s="43">
        <v>0</v>
      </c>
      <c r="L134" s="43">
        <v>0</v>
      </c>
      <c r="M134" s="43">
        <v>3</v>
      </c>
      <c r="N134" s="43">
        <v>0</v>
      </c>
      <c r="O134" s="43">
        <v>0</v>
      </c>
      <c r="P134" s="43">
        <v>2</v>
      </c>
      <c r="Q134" s="43">
        <v>0</v>
      </c>
      <c r="R134" s="43">
        <v>9</v>
      </c>
      <c r="S134" s="43">
        <v>0</v>
      </c>
      <c r="T134" s="43">
        <v>0</v>
      </c>
      <c r="U134" s="43">
        <v>1</v>
      </c>
      <c r="V134" s="43">
        <v>3</v>
      </c>
      <c r="W134" s="43">
        <v>0</v>
      </c>
      <c r="X134" s="87"/>
    </row>
    <row r="135" spans="1:24" ht="15.75" thickBot="1" x14ac:dyDescent="0.3">
      <c r="A135" s="41" t="s">
        <v>200</v>
      </c>
      <c r="B135" s="71" t="s">
        <v>71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87"/>
    </row>
    <row r="136" spans="1:24" ht="15.75" thickBot="1" x14ac:dyDescent="0.3">
      <c r="A136" s="41" t="s">
        <v>201</v>
      </c>
      <c r="B136" s="71" t="s">
        <v>202</v>
      </c>
      <c r="C136" s="44"/>
      <c r="D136" s="44"/>
      <c r="E136" s="44"/>
      <c r="F136" s="44"/>
      <c r="G136" s="44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87"/>
    </row>
    <row r="137" spans="1:24" ht="15.75" thickBot="1" x14ac:dyDescent="0.3">
      <c r="A137" s="41" t="s">
        <v>203</v>
      </c>
      <c r="B137" s="71" t="s">
        <v>149</v>
      </c>
      <c r="C137" s="43">
        <v>48</v>
      </c>
      <c r="D137" s="43">
        <v>0</v>
      </c>
      <c r="E137" s="43">
        <v>19</v>
      </c>
      <c r="F137" s="43">
        <v>27</v>
      </c>
      <c r="G137" s="43">
        <v>2</v>
      </c>
      <c r="H137" s="43">
        <v>0</v>
      </c>
      <c r="I137" s="43">
        <v>16</v>
      </c>
      <c r="J137" s="43">
        <v>3</v>
      </c>
      <c r="K137" s="43">
        <v>0</v>
      </c>
      <c r="L137" s="43">
        <v>0</v>
      </c>
      <c r="M137" s="43">
        <v>3</v>
      </c>
      <c r="N137" s="43">
        <v>0</v>
      </c>
      <c r="O137" s="43">
        <v>0</v>
      </c>
      <c r="P137" s="43">
        <v>3</v>
      </c>
      <c r="Q137" s="43">
        <v>0</v>
      </c>
      <c r="R137" s="43">
        <v>9</v>
      </c>
      <c r="S137" s="43">
        <v>1</v>
      </c>
      <c r="T137" s="43">
        <v>0</v>
      </c>
      <c r="U137" s="43">
        <v>2</v>
      </c>
      <c r="V137" s="43">
        <v>11</v>
      </c>
      <c r="W137" s="43">
        <v>0</v>
      </c>
      <c r="X137" s="87"/>
    </row>
    <row r="138" spans="1:24" ht="24" x14ac:dyDescent="0.25">
      <c r="A138" s="210" t="s">
        <v>204</v>
      </c>
      <c r="B138" s="75" t="s">
        <v>205</v>
      </c>
      <c r="C138" s="172"/>
      <c r="D138" s="172"/>
      <c r="E138" s="172"/>
      <c r="F138" s="172"/>
      <c r="G138" s="172"/>
      <c r="H138" s="176"/>
      <c r="I138" s="176"/>
      <c r="J138" s="176"/>
      <c r="K138" s="176"/>
      <c r="L138" s="176"/>
      <c r="M138" s="176"/>
      <c r="N138" s="172"/>
      <c r="O138" s="172"/>
      <c r="P138" s="172"/>
      <c r="Q138" s="172"/>
      <c r="R138" s="172"/>
      <c r="S138" s="172"/>
      <c r="T138" s="172"/>
      <c r="U138" s="172"/>
      <c r="V138" s="172"/>
      <c r="W138" s="176"/>
      <c r="X138" s="87"/>
    </row>
    <row r="139" spans="1:24" ht="15.75" thickBot="1" x14ac:dyDescent="0.3">
      <c r="A139" s="211"/>
      <c r="B139" s="72" t="s">
        <v>206</v>
      </c>
      <c r="C139" s="173"/>
      <c r="D139" s="173"/>
      <c r="E139" s="173"/>
      <c r="F139" s="173"/>
      <c r="G139" s="173"/>
      <c r="H139" s="177"/>
      <c r="I139" s="177"/>
      <c r="J139" s="177"/>
      <c r="K139" s="177"/>
      <c r="L139" s="177"/>
      <c r="M139" s="177"/>
      <c r="N139" s="173"/>
      <c r="O139" s="173"/>
      <c r="P139" s="173"/>
      <c r="Q139" s="173"/>
      <c r="R139" s="173"/>
      <c r="S139" s="173"/>
      <c r="T139" s="173"/>
      <c r="U139" s="173"/>
      <c r="V139" s="173"/>
      <c r="W139" s="177"/>
      <c r="X139" s="87"/>
    </row>
    <row r="140" spans="1:24" ht="15.75" thickBot="1" x14ac:dyDescent="0.3">
      <c r="A140" s="41" t="s">
        <v>207</v>
      </c>
      <c r="B140" s="19" t="s">
        <v>18</v>
      </c>
      <c r="C140" s="34"/>
      <c r="D140" s="34"/>
      <c r="E140" s="34"/>
      <c r="F140" s="34"/>
      <c r="G140" s="34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55"/>
      <c r="S140" s="37"/>
      <c r="T140" s="37"/>
      <c r="U140" s="37"/>
      <c r="V140" s="37"/>
      <c r="W140" s="37"/>
    </row>
    <row r="141" spans="1:24" ht="15.75" thickBot="1" x14ac:dyDescent="0.3">
      <c r="A141" s="41" t="s">
        <v>208</v>
      </c>
      <c r="B141" s="19" t="s">
        <v>57</v>
      </c>
      <c r="C141" s="34"/>
      <c r="D141" s="34"/>
      <c r="E141" s="34"/>
      <c r="F141" s="34"/>
      <c r="G141" s="34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55"/>
      <c r="S141" s="37"/>
      <c r="T141" s="37"/>
      <c r="U141" s="37"/>
      <c r="V141" s="37"/>
      <c r="W141" s="37"/>
    </row>
    <row r="142" spans="1:24" ht="15.75" thickBot="1" x14ac:dyDescent="0.3">
      <c r="A142" s="41" t="s">
        <v>209</v>
      </c>
      <c r="B142" s="19" t="s">
        <v>71</v>
      </c>
      <c r="C142" s="34"/>
      <c r="D142" s="34"/>
      <c r="E142" s="34"/>
      <c r="F142" s="34"/>
      <c r="G142" s="34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55"/>
      <c r="S142" s="37"/>
      <c r="T142" s="37"/>
      <c r="U142" s="37"/>
      <c r="V142" s="37"/>
      <c r="W142" s="37"/>
    </row>
    <row r="143" spans="1:24" ht="15.75" thickBot="1" x14ac:dyDescent="0.3">
      <c r="A143" s="41" t="s">
        <v>210</v>
      </c>
      <c r="B143" s="26" t="s">
        <v>211</v>
      </c>
      <c r="C143" s="34">
        <v>37</v>
      </c>
      <c r="D143" s="44"/>
      <c r="E143" s="44">
        <v>16</v>
      </c>
      <c r="F143" s="44">
        <v>19</v>
      </c>
      <c r="G143" s="44">
        <v>2</v>
      </c>
      <c r="H143" s="58"/>
      <c r="I143" s="58">
        <v>13</v>
      </c>
      <c r="J143" s="37">
        <v>3</v>
      </c>
      <c r="K143" s="37"/>
      <c r="L143" s="37"/>
      <c r="M143" s="37">
        <v>3</v>
      </c>
      <c r="N143" s="37"/>
      <c r="O143" s="37"/>
      <c r="P143" s="37">
        <v>3</v>
      </c>
      <c r="Q143" s="37"/>
      <c r="R143" s="55">
        <v>5</v>
      </c>
      <c r="S143" s="37">
        <v>1</v>
      </c>
      <c r="T143" s="37"/>
      <c r="U143" s="37">
        <v>1</v>
      </c>
      <c r="V143" s="37">
        <v>8</v>
      </c>
      <c r="W143" s="37"/>
    </row>
    <row r="144" spans="1:24" ht="15.75" thickBot="1" x14ac:dyDescent="0.3">
      <c r="A144" s="41" t="s">
        <v>212</v>
      </c>
      <c r="B144" s="19" t="s">
        <v>18</v>
      </c>
      <c r="C144" s="34">
        <v>12</v>
      </c>
      <c r="D144" s="44"/>
      <c r="E144" s="44"/>
      <c r="F144" s="44">
        <v>12</v>
      </c>
      <c r="G144" s="44"/>
      <c r="H144" s="58"/>
      <c r="I144" s="58">
        <v>3</v>
      </c>
      <c r="J144" s="37"/>
      <c r="K144" s="37"/>
      <c r="L144" s="37"/>
      <c r="M144" s="37"/>
      <c r="N144" s="37"/>
      <c r="O144" s="37"/>
      <c r="P144" s="37">
        <v>1</v>
      </c>
      <c r="Q144" s="37"/>
      <c r="R144" s="55"/>
      <c r="S144" s="37">
        <v>1</v>
      </c>
      <c r="T144" s="37"/>
      <c r="U144" s="37">
        <v>1</v>
      </c>
      <c r="V144" s="37">
        <v>6</v>
      </c>
      <c r="W144" s="37"/>
    </row>
    <row r="145" spans="1:23" ht="15.75" thickBot="1" x14ac:dyDescent="0.3">
      <c r="A145" s="41" t="s">
        <v>213</v>
      </c>
      <c r="B145" s="19" t="s">
        <v>57</v>
      </c>
      <c r="C145" s="34">
        <v>25</v>
      </c>
      <c r="D145" s="44"/>
      <c r="E145" s="44">
        <v>16</v>
      </c>
      <c r="F145" s="44">
        <v>7</v>
      </c>
      <c r="G145" s="44">
        <v>2</v>
      </c>
      <c r="H145" s="58"/>
      <c r="I145" s="58">
        <v>10</v>
      </c>
      <c r="J145" s="37">
        <v>3</v>
      </c>
      <c r="K145" s="37"/>
      <c r="L145" s="37"/>
      <c r="M145" s="37">
        <v>3</v>
      </c>
      <c r="N145" s="37"/>
      <c r="O145" s="37"/>
      <c r="P145" s="37">
        <v>2</v>
      </c>
      <c r="Q145" s="37"/>
      <c r="R145" s="55">
        <v>5</v>
      </c>
      <c r="S145" s="37"/>
      <c r="T145" s="37"/>
      <c r="U145" s="37"/>
      <c r="V145" s="37">
        <v>2</v>
      </c>
      <c r="W145" s="37"/>
    </row>
    <row r="146" spans="1:23" ht="15.75" thickBot="1" x14ac:dyDescent="0.3">
      <c r="A146" s="41" t="s">
        <v>214</v>
      </c>
      <c r="B146" s="19" t="s">
        <v>71</v>
      </c>
      <c r="C146" s="34"/>
      <c r="D146" s="34"/>
      <c r="E146" s="34"/>
      <c r="F146" s="34"/>
      <c r="G146" s="34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55"/>
      <c r="S146" s="37"/>
      <c r="T146" s="37"/>
      <c r="U146" s="37"/>
      <c r="V146" s="37"/>
      <c r="W146" s="37"/>
    </row>
    <row r="147" spans="1:23" ht="15.75" thickBot="1" x14ac:dyDescent="0.3">
      <c r="A147" s="41" t="s">
        <v>215</v>
      </c>
      <c r="B147" s="26" t="s">
        <v>216</v>
      </c>
      <c r="C147" s="34"/>
      <c r="D147" s="34"/>
      <c r="E147" s="34"/>
      <c r="F147" s="34"/>
      <c r="G147" s="34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55"/>
      <c r="S147" s="37"/>
      <c r="T147" s="37"/>
      <c r="U147" s="37"/>
      <c r="V147" s="37"/>
      <c r="W147" s="37"/>
    </row>
    <row r="148" spans="1:23" ht="15.75" thickBot="1" x14ac:dyDescent="0.3">
      <c r="A148" s="41" t="s">
        <v>217</v>
      </c>
      <c r="B148" s="19" t="s">
        <v>18</v>
      </c>
      <c r="C148" s="34"/>
      <c r="D148" s="34"/>
      <c r="E148" s="34"/>
      <c r="F148" s="34"/>
      <c r="G148" s="34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55"/>
      <c r="S148" s="37"/>
      <c r="T148" s="37"/>
      <c r="U148" s="37"/>
      <c r="V148" s="37"/>
      <c r="W148" s="37"/>
    </row>
    <row r="149" spans="1:23" ht="15.75" thickBot="1" x14ac:dyDescent="0.3">
      <c r="A149" s="41" t="s">
        <v>218</v>
      </c>
      <c r="B149" s="19" t="s">
        <v>57</v>
      </c>
      <c r="C149" s="34"/>
      <c r="D149" s="34"/>
      <c r="E149" s="34"/>
      <c r="F149" s="34"/>
      <c r="G149" s="34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55"/>
      <c r="S149" s="37"/>
      <c r="T149" s="37"/>
      <c r="U149" s="37"/>
      <c r="V149" s="37"/>
      <c r="W149" s="37"/>
    </row>
    <row r="150" spans="1:23" ht="15.75" thickBot="1" x14ac:dyDescent="0.3">
      <c r="A150" s="41" t="s">
        <v>219</v>
      </c>
      <c r="B150" s="19" t="s">
        <v>71</v>
      </c>
      <c r="C150" s="34"/>
      <c r="D150" s="34"/>
      <c r="E150" s="34"/>
      <c r="F150" s="34"/>
      <c r="G150" s="34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55"/>
      <c r="S150" s="37"/>
      <c r="T150" s="37"/>
      <c r="U150" s="37"/>
      <c r="V150" s="37"/>
      <c r="W150" s="37"/>
    </row>
    <row r="151" spans="1:23" ht="15.75" thickBot="1" x14ac:dyDescent="0.3">
      <c r="A151" s="41" t="s">
        <v>220</v>
      </c>
      <c r="B151" s="26" t="s">
        <v>221</v>
      </c>
      <c r="C151" s="34">
        <v>11</v>
      </c>
      <c r="D151" s="34"/>
      <c r="E151" s="34">
        <v>3</v>
      </c>
      <c r="F151" s="34">
        <v>8</v>
      </c>
      <c r="G151" s="34"/>
      <c r="H151" s="37"/>
      <c r="I151" s="37">
        <v>3</v>
      </c>
      <c r="J151" s="37"/>
      <c r="K151" s="37"/>
      <c r="L151" s="37"/>
      <c r="M151" s="37"/>
      <c r="N151" s="37"/>
      <c r="O151" s="37"/>
      <c r="P151" s="37"/>
      <c r="Q151" s="37"/>
      <c r="R151" s="55">
        <v>4</v>
      </c>
      <c r="S151" s="37"/>
      <c r="T151" s="37"/>
      <c r="U151" s="37">
        <v>1</v>
      </c>
      <c r="V151" s="37">
        <v>3</v>
      </c>
      <c r="W151" s="37"/>
    </row>
    <row r="152" spans="1:23" ht="15.75" thickBot="1" x14ac:dyDescent="0.3">
      <c r="A152" s="41" t="s">
        <v>222</v>
      </c>
      <c r="B152" s="19" t="s">
        <v>18</v>
      </c>
      <c r="C152" s="34">
        <v>3</v>
      </c>
      <c r="D152" s="34"/>
      <c r="E152" s="34"/>
      <c r="F152" s="34">
        <v>3</v>
      </c>
      <c r="G152" s="34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55"/>
      <c r="S152" s="37"/>
      <c r="T152" s="37"/>
      <c r="U152" s="37"/>
      <c r="V152" s="37">
        <v>3</v>
      </c>
      <c r="W152" s="37"/>
    </row>
    <row r="153" spans="1:23" ht="15.75" thickBot="1" x14ac:dyDescent="0.3">
      <c r="A153" s="41" t="s">
        <v>223</v>
      </c>
      <c r="B153" s="19" t="s">
        <v>57</v>
      </c>
      <c r="C153" s="34">
        <v>8</v>
      </c>
      <c r="D153" s="34"/>
      <c r="E153" s="34">
        <v>3</v>
      </c>
      <c r="F153" s="34">
        <v>5</v>
      </c>
      <c r="G153" s="34"/>
      <c r="H153" s="37"/>
      <c r="I153" s="37">
        <v>3</v>
      </c>
      <c r="J153" s="37"/>
      <c r="K153" s="37"/>
      <c r="L153" s="37"/>
      <c r="M153" s="37"/>
      <c r="N153" s="37"/>
      <c r="O153" s="37"/>
      <c r="P153" s="37"/>
      <c r="Q153" s="37"/>
      <c r="R153" s="55">
        <v>4</v>
      </c>
      <c r="S153" s="37"/>
      <c r="T153" s="37"/>
      <c r="U153" s="37">
        <v>1</v>
      </c>
      <c r="V153" s="37"/>
      <c r="W153" s="37"/>
    </row>
    <row r="154" spans="1:23" ht="15.75" thickBot="1" x14ac:dyDescent="0.3">
      <c r="A154" s="41" t="s">
        <v>224</v>
      </c>
      <c r="B154" s="19" t="s">
        <v>71</v>
      </c>
      <c r="C154" s="34"/>
      <c r="D154" s="34"/>
      <c r="E154" s="34"/>
      <c r="F154" s="34"/>
      <c r="G154" s="34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55"/>
      <c r="S154" s="37"/>
      <c r="T154" s="37"/>
      <c r="U154" s="37"/>
      <c r="V154" s="37"/>
      <c r="W154" s="37"/>
    </row>
    <row r="155" spans="1:23" ht="24.75" thickBot="1" x14ac:dyDescent="0.3">
      <c r="A155" s="38" t="s">
        <v>225</v>
      </c>
      <c r="B155" s="16" t="s">
        <v>226</v>
      </c>
      <c r="C155" s="2">
        <v>3855</v>
      </c>
      <c r="D155" s="2">
        <v>0</v>
      </c>
      <c r="E155" s="2">
        <v>1260</v>
      </c>
      <c r="F155" s="2">
        <v>2535</v>
      </c>
      <c r="G155" s="2">
        <v>60</v>
      </c>
      <c r="H155" s="2">
        <v>0</v>
      </c>
      <c r="I155" s="2">
        <v>1170</v>
      </c>
      <c r="J155" s="2">
        <v>60</v>
      </c>
      <c r="K155" s="2">
        <v>0</v>
      </c>
      <c r="L155" s="2">
        <v>0</v>
      </c>
      <c r="M155" s="2">
        <v>90</v>
      </c>
      <c r="N155" s="2">
        <v>0</v>
      </c>
      <c r="O155" s="2">
        <v>0</v>
      </c>
      <c r="P155" s="2">
        <v>80</v>
      </c>
      <c r="Q155" s="2">
        <v>0</v>
      </c>
      <c r="R155" s="2">
        <v>1445</v>
      </c>
      <c r="S155" s="2">
        <v>30</v>
      </c>
      <c r="T155" s="2">
        <v>0</v>
      </c>
      <c r="U155" s="2">
        <v>220</v>
      </c>
      <c r="V155" s="2">
        <v>760</v>
      </c>
      <c r="W155" s="2">
        <v>0</v>
      </c>
    </row>
    <row r="156" spans="1:23" ht="15.75" thickBot="1" x14ac:dyDescent="0.3">
      <c r="A156" s="41" t="s">
        <v>227</v>
      </c>
      <c r="B156" s="19" t="s">
        <v>18</v>
      </c>
      <c r="C156" s="1">
        <v>850</v>
      </c>
      <c r="D156" s="1">
        <v>0</v>
      </c>
      <c r="E156" s="1">
        <v>0</v>
      </c>
      <c r="F156" s="1">
        <v>850</v>
      </c>
      <c r="G156" s="1">
        <v>0</v>
      </c>
      <c r="H156" s="1">
        <v>0</v>
      </c>
      <c r="I156" s="1">
        <v>60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20</v>
      </c>
      <c r="Q156" s="1">
        <v>0</v>
      </c>
      <c r="R156" s="53">
        <v>20</v>
      </c>
      <c r="S156" s="1">
        <v>30</v>
      </c>
      <c r="T156" s="1">
        <v>0</v>
      </c>
      <c r="U156" s="1">
        <v>20</v>
      </c>
      <c r="V156" s="1">
        <v>700</v>
      </c>
      <c r="W156" s="1">
        <v>0</v>
      </c>
    </row>
    <row r="157" spans="1:23" ht="15.75" thickBot="1" x14ac:dyDescent="0.3">
      <c r="A157" s="41" t="s">
        <v>228</v>
      </c>
      <c r="B157" s="19" t="s">
        <v>57</v>
      </c>
      <c r="C157" s="1">
        <v>3005</v>
      </c>
      <c r="D157" s="1">
        <v>0</v>
      </c>
      <c r="E157" s="1">
        <v>1260</v>
      </c>
      <c r="F157" s="1">
        <v>1685</v>
      </c>
      <c r="G157" s="1">
        <v>60</v>
      </c>
      <c r="H157" s="1">
        <v>0</v>
      </c>
      <c r="I157" s="1">
        <v>1110</v>
      </c>
      <c r="J157" s="1">
        <v>60</v>
      </c>
      <c r="K157" s="1">
        <v>0</v>
      </c>
      <c r="L157" s="1">
        <v>0</v>
      </c>
      <c r="M157" s="1">
        <v>90</v>
      </c>
      <c r="N157" s="1">
        <v>0</v>
      </c>
      <c r="O157" s="1">
        <v>0</v>
      </c>
      <c r="P157" s="1">
        <v>60</v>
      </c>
      <c r="Q157" s="1">
        <v>0</v>
      </c>
      <c r="R157" s="53">
        <v>1425</v>
      </c>
      <c r="S157" s="1">
        <v>0</v>
      </c>
      <c r="T157" s="1">
        <v>0</v>
      </c>
      <c r="U157" s="1">
        <v>200</v>
      </c>
      <c r="V157" s="1">
        <v>60</v>
      </c>
      <c r="W157" s="1">
        <v>0</v>
      </c>
    </row>
    <row r="158" spans="1:23" ht="15.75" thickBot="1" x14ac:dyDescent="0.3">
      <c r="A158" s="41" t="s">
        <v>229</v>
      </c>
      <c r="B158" s="19" t="s">
        <v>71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53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</row>
    <row r="159" spans="1:23" ht="24" x14ac:dyDescent="0.25">
      <c r="A159" s="210" t="s">
        <v>230</v>
      </c>
      <c r="B159" s="24" t="s">
        <v>231</v>
      </c>
      <c r="C159" s="159"/>
      <c r="D159" s="159"/>
      <c r="E159" s="159"/>
      <c r="F159" s="159"/>
      <c r="G159" s="159"/>
      <c r="H159" s="161"/>
      <c r="I159" s="161"/>
      <c r="J159" s="161"/>
      <c r="K159" s="161"/>
      <c r="L159" s="161"/>
      <c r="M159" s="161"/>
      <c r="N159" s="159"/>
      <c r="O159" s="159"/>
      <c r="P159" s="159"/>
      <c r="Q159" s="159"/>
      <c r="R159" s="174"/>
      <c r="S159" s="159"/>
      <c r="T159" s="159"/>
      <c r="U159" s="159"/>
      <c r="V159" s="159"/>
      <c r="W159" s="161"/>
    </row>
    <row r="160" spans="1:23" ht="15.75" thickBot="1" x14ac:dyDescent="0.3">
      <c r="A160" s="211"/>
      <c r="B160" s="26" t="s">
        <v>206</v>
      </c>
      <c r="C160" s="160"/>
      <c r="D160" s="160"/>
      <c r="E160" s="160"/>
      <c r="F160" s="160"/>
      <c r="G160" s="160"/>
      <c r="H160" s="162"/>
      <c r="I160" s="162"/>
      <c r="J160" s="162"/>
      <c r="K160" s="162"/>
      <c r="L160" s="162"/>
      <c r="M160" s="162"/>
      <c r="N160" s="160"/>
      <c r="O160" s="160"/>
      <c r="P160" s="160"/>
      <c r="Q160" s="160"/>
      <c r="R160" s="175"/>
      <c r="S160" s="160"/>
      <c r="T160" s="160"/>
      <c r="U160" s="160"/>
      <c r="V160" s="160"/>
      <c r="W160" s="162"/>
    </row>
    <row r="161" spans="1:23" ht="15.75" thickBot="1" x14ac:dyDescent="0.3">
      <c r="A161" s="41" t="s">
        <v>232</v>
      </c>
      <c r="B161" s="19" t="s">
        <v>18</v>
      </c>
      <c r="C161" s="34"/>
      <c r="D161" s="34"/>
      <c r="E161" s="34"/>
      <c r="F161" s="34"/>
      <c r="G161" s="34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55"/>
      <c r="S161" s="37"/>
      <c r="T161" s="37"/>
      <c r="U161" s="37"/>
      <c r="V161" s="37"/>
      <c r="W161" s="37"/>
    </row>
    <row r="162" spans="1:23" ht="15.75" thickBot="1" x14ac:dyDescent="0.3">
      <c r="A162" s="41" t="s">
        <v>233</v>
      </c>
      <c r="B162" s="19" t="s">
        <v>57</v>
      </c>
      <c r="C162" s="34"/>
      <c r="D162" s="34"/>
      <c r="E162" s="34"/>
      <c r="F162" s="34"/>
      <c r="G162" s="34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55"/>
      <c r="S162" s="37"/>
      <c r="T162" s="37"/>
      <c r="U162" s="37"/>
      <c r="V162" s="37"/>
      <c r="W162" s="37"/>
    </row>
    <row r="163" spans="1:23" ht="15.75" thickBot="1" x14ac:dyDescent="0.3">
      <c r="A163" s="41" t="s">
        <v>234</v>
      </c>
      <c r="B163" s="19" t="s">
        <v>71</v>
      </c>
      <c r="C163" s="34"/>
      <c r="D163" s="34"/>
      <c r="E163" s="34"/>
      <c r="F163" s="34"/>
      <c r="G163" s="34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55"/>
      <c r="S163" s="37"/>
      <c r="T163" s="37"/>
      <c r="U163" s="37"/>
      <c r="V163" s="37"/>
      <c r="W163" s="37"/>
    </row>
    <row r="164" spans="1:23" ht="15.75" thickBot="1" x14ac:dyDescent="0.3">
      <c r="A164" s="41" t="s">
        <v>235</v>
      </c>
      <c r="B164" s="26" t="s">
        <v>211</v>
      </c>
      <c r="C164" s="34">
        <v>855</v>
      </c>
      <c r="D164" s="34"/>
      <c r="E164" s="34">
        <v>360</v>
      </c>
      <c r="F164" s="34">
        <v>435</v>
      </c>
      <c r="G164" s="34">
        <v>60</v>
      </c>
      <c r="H164" s="37"/>
      <c r="I164" s="37">
        <v>270</v>
      </c>
      <c r="J164" s="37">
        <v>60</v>
      </c>
      <c r="K164" s="37"/>
      <c r="L164" s="37"/>
      <c r="M164" s="37">
        <v>90</v>
      </c>
      <c r="N164" s="37"/>
      <c r="O164" s="37"/>
      <c r="P164" s="37">
        <v>80</v>
      </c>
      <c r="Q164" s="37"/>
      <c r="R164" s="55">
        <v>145</v>
      </c>
      <c r="S164" s="37">
        <v>30</v>
      </c>
      <c r="T164" s="37"/>
      <c r="U164" s="37">
        <v>20</v>
      </c>
      <c r="V164" s="37">
        <v>160</v>
      </c>
      <c r="W164" s="37"/>
    </row>
    <row r="165" spans="1:23" ht="15.75" thickBot="1" x14ac:dyDescent="0.3">
      <c r="A165" s="41" t="s">
        <v>236</v>
      </c>
      <c r="B165" s="19" t="s">
        <v>18</v>
      </c>
      <c r="C165" s="34">
        <v>250</v>
      </c>
      <c r="D165" s="34"/>
      <c r="E165" s="34"/>
      <c r="F165" s="34">
        <v>250</v>
      </c>
      <c r="G165" s="34"/>
      <c r="H165" s="37"/>
      <c r="I165" s="37">
        <v>60</v>
      </c>
      <c r="J165" s="37"/>
      <c r="K165" s="37"/>
      <c r="L165" s="37"/>
      <c r="M165" s="37"/>
      <c r="N165" s="37"/>
      <c r="O165" s="37"/>
      <c r="P165" s="37">
        <v>20</v>
      </c>
      <c r="Q165" s="37"/>
      <c r="R165" s="55">
        <v>20</v>
      </c>
      <c r="S165" s="37">
        <v>30</v>
      </c>
      <c r="T165" s="37"/>
      <c r="U165" s="37">
        <v>20</v>
      </c>
      <c r="V165" s="37">
        <v>100</v>
      </c>
      <c r="W165" s="37"/>
    </row>
    <row r="166" spans="1:23" ht="15.75" thickBot="1" x14ac:dyDescent="0.3">
      <c r="A166" s="41" t="s">
        <v>237</v>
      </c>
      <c r="B166" s="19" t="s">
        <v>57</v>
      </c>
      <c r="C166" s="34">
        <v>605</v>
      </c>
      <c r="D166" s="34"/>
      <c r="E166" s="34">
        <v>360</v>
      </c>
      <c r="F166" s="34">
        <v>185</v>
      </c>
      <c r="G166" s="34">
        <v>60</v>
      </c>
      <c r="H166" s="37"/>
      <c r="I166" s="37">
        <v>210</v>
      </c>
      <c r="J166" s="37">
        <v>60</v>
      </c>
      <c r="K166" s="37"/>
      <c r="L166" s="37"/>
      <c r="M166" s="37">
        <v>90</v>
      </c>
      <c r="N166" s="37"/>
      <c r="O166" s="37"/>
      <c r="P166" s="37">
        <v>60</v>
      </c>
      <c r="Q166" s="37"/>
      <c r="R166" s="55">
        <v>125</v>
      </c>
      <c r="S166" s="37"/>
      <c r="T166" s="37"/>
      <c r="U166" s="37"/>
      <c r="V166" s="37">
        <v>60</v>
      </c>
      <c r="W166" s="37"/>
    </row>
    <row r="167" spans="1:23" ht="15.75" thickBot="1" x14ac:dyDescent="0.3">
      <c r="A167" s="41" t="s">
        <v>238</v>
      </c>
      <c r="B167" s="19" t="s">
        <v>71</v>
      </c>
      <c r="C167" s="34"/>
      <c r="D167" s="34"/>
      <c r="E167" s="34"/>
      <c r="F167" s="34"/>
      <c r="G167" s="34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55"/>
      <c r="S167" s="37"/>
      <c r="T167" s="37"/>
      <c r="U167" s="37"/>
      <c r="V167" s="37"/>
      <c r="W167" s="37"/>
    </row>
    <row r="168" spans="1:23" ht="15.75" thickBot="1" x14ac:dyDescent="0.3">
      <c r="A168" s="41" t="s">
        <v>239</v>
      </c>
      <c r="B168" s="26" t="s">
        <v>216</v>
      </c>
      <c r="C168" s="34"/>
      <c r="D168" s="34"/>
      <c r="E168" s="34"/>
      <c r="F168" s="34"/>
      <c r="G168" s="34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55"/>
      <c r="S168" s="37"/>
      <c r="T168" s="37"/>
      <c r="U168" s="37"/>
      <c r="V168" s="37"/>
      <c r="W168" s="37"/>
    </row>
    <row r="169" spans="1:23" ht="15.75" thickBot="1" x14ac:dyDescent="0.3">
      <c r="A169" s="41" t="s">
        <v>240</v>
      </c>
      <c r="B169" s="19" t="s">
        <v>18</v>
      </c>
      <c r="C169" s="34"/>
      <c r="D169" s="34"/>
      <c r="E169" s="34"/>
      <c r="F169" s="34"/>
      <c r="G169" s="34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55"/>
      <c r="S169" s="37"/>
      <c r="T169" s="37"/>
      <c r="U169" s="37"/>
      <c r="V169" s="37"/>
      <c r="W169" s="37"/>
    </row>
    <row r="170" spans="1:23" ht="15.75" thickBot="1" x14ac:dyDescent="0.3">
      <c r="A170" s="41" t="s">
        <v>241</v>
      </c>
      <c r="B170" s="19" t="s">
        <v>57</v>
      </c>
      <c r="C170" s="34"/>
      <c r="D170" s="34"/>
      <c r="E170" s="34"/>
      <c r="F170" s="34"/>
      <c r="G170" s="34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55"/>
      <c r="S170" s="37"/>
      <c r="T170" s="37"/>
      <c r="U170" s="37"/>
      <c r="V170" s="37"/>
      <c r="W170" s="37"/>
    </row>
    <row r="171" spans="1:23" ht="15.75" thickBot="1" x14ac:dyDescent="0.3">
      <c r="A171" s="41" t="s">
        <v>242</v>
      </c>
      <c r="B171" s="19" t="s">
        <v>71</v>
      </c>
      <c r="C171" s="34"/>
      <c r="D171" s="34"/>
      <c r="E171" s="34"/>
      <c r="F171" s="34"/>
      <c r="G171" s="34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55"/>
      <c r="S171" s="37"/>
      <c r="T171" s="37"/>
      <c r="U171" s="37"/>
      <c r="V171" s="37"/>
      <c r="W171" s="37"/>
    </row>
    <row r="172" spans="1:23" ht="15.75" thickBot="1" x14ac:dyDescent="0.3">
      <c r="A172" s="41" t="s">
        <v>243</v>
      </c>
      <c r="B172" s="26" t="s">
        <v>221</v>
      </c>
      <c r="C172" s="34">
        <v>3000</v>
      </c>
      <c r="D172" s="34"/>
      <c r="E172" s="34">
        <v>900</v>
      </c>
      <c r="F172" s="34">
        <v>2100</v>
      </c>
      <c r="G172" s="34"/>
      <c r="H172" s="37"/>
      <c r="I172" s="37">
        <v>900</v>
      </c>
      <c r="J172" s="37"/>
      <c r="K172" s="37"/>
      <c r="L172" s="37"/>
      <c r="M172" s="37"/>
      <c r="N172" s="37"/>
      <c r="O172" s="37"/>
      <c r="P172" s="37"/>
      <c r="Q172" s="37"/>
      <c r="R172" s="55">
        <v>1300</v>
      </c>
      <c r="S172" s="37"/>
      <c r="T172" s="37"/>
      <c r="U172" s="37">
        <v>200</v>
      </c>
      <c r="V172" s="37">
        <v>600</v>
      </c>
      <c r="W172" s="37"/>
    </row>
    <row r="173" spans="1:23" ht="15.75" thickBot="1" x14ac:dyDescent="0.3">
      <c r="A173" s="41" t="s">
        <v>244</v>
      </c>
      <c r="B173" s="19" t="s">
        <v>18</v>
      </c>
      <c r="C173" s="34">
        <v>600</v>
      </c>
      <c r="D173" s="34"/>
      <c r="E173" s="34"/>
      <c r="F173" s="34">
        <v>600</v>
      </c>
      <c r="G173" s="34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55"/>
      <c r="S173" s="37"/>
      <c r="T173" s="37"/>
      <c r="U173" s="37"/>
      <c r="V173" s="37">
        <v>600</v>
      </c>
      <c r="W173" s="37"/>
    </row>
    <row r="174" spans="1:23" ht="15.75" thickBot="1" x14ac:dyDescent="0.3">
      <c r="A174" s="41" t="s">
        <v>245</v>
      </c>
      <c r="B174" s="19" t="s">
        <v>57</v>
      </c>
      <c r="C174" s="34">
        <v>2400</v>
      </c>
      <c r="D174" s="34"/>
      <c r="E174" s="34">
        <v>900</v>
      </c>
      <c r="F174" s="34">
        <v>1500</v>
      </c>
      <c r="G174" s="34"/>
      <c r="H174" s="37"/>
      <c r="I174" s="37">
        <v>900</v>
      </c>
      <c r="J174" s="37"/>
      <c r="K174" s="37"/>
      <c r="L174" s="37"/>
      <c r="M174" s="37"/>
      <c r="N174" s="37"/>
      <c r="O174" s="37"/>
      <c r="P174" s="37"/>
      <c r="Q174" s="37"/>
      <c r="R174" s="55">
        <v>1300</v>
      </c>
      <c r="S174" s="37"/>
      <c r="T174" s="37"/>
      <c r="U174" s="37">
        <v>200</v>
      </c>
      <c r="V174" s="37"/>
      <c r="W174" s="37"/>
    </row>
    <row r="175" spans="1:23" ht="15.75" thickBot="1" x14ac:dyDescent="0.3">
      <c r="A175" s="41" t="s">
        <v>246</v>
      </c>
      <c r="B175" s="19" t="s">
        <v>71</v>
      </c>
      <c r="C175" s="34"/>
      <c r="D175" s="34"/>
      <c r="E175" s="34"/>
      <c r="F175" s="34"/>
      <c r="G175" s="34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55"/>
      <c r="S175" s="37"/>
      <c r="T175" s="37"/>
      <c r="U175" s="37"/>
      <c r="V175" s="37"/>
      <c r="W175" s="37"/>
    </row>
    <row r="176" spans="1:23" ht="36.75" thickBot="1" x14ac:dyDescent="0.3">
      <c r="A176" s="38" t="s">
        <v>247</v>
      </c>
      <c r="B176" s="16" t="s">
        <v>248</v>
      </c>
      <c r="C176" s="2">
        <v>1535</v>
      </c>
      <c r="D176" s="2">
        <v>0</v>
      </c>
      <c r="E176" s="2">
        <v>580</v>
      </c>
      <c r="F176" s="2">
        <v>915</v>
      </c>
      <c r="G176" s="2">
        <v>40</v>
      </c>
      <c r="H176" s="2">
        <v>0</v>
      </c>
      <c r="I176" s="2">
        <v>530</v>
      </c>
      <c r="J176" s="2">
        <v>20</v>
      </c>
      <c r="K176" s="2">
        <v>0</v>
      </c>
      <c r="L176" s="2">
        <v>0</v>
      </c>
      <c r="M176" s="2">
        <v>90</v>
      </c>
      <c r="N176" s="2">
        <v>0</v>
      </c>
      <c r="O176" s="2">
        <v>0</v>
      </c>
      <c r="P176" s="2">
        <v>50</v>
      </c>
      <c r="Q176" s="2">
        <v>0</v>
      </c>
      <c r="R176" s="2">
        <v>485</v>
      </c>
      <c r="S176" s="2">
        <v>0</v>
      </c>
      <c r="T176" s="2">
        <v>0</v>
      </c>
      <c r="U176" s="2">
        <v>120</v>
      </c>
      <c r="V176" s="2">
        <v>240</v>
      </c>
      <c r="W176" s="2">
        <v>0</v>
      </c>
    </row>
    <row r="177" spans="1:23" ht="15.75" thickBot="1" x14ac:dyDescent="0.3">
      <c r="A177" s="41" t="s">
        <v>249</v>
      </c>
      <c r="B177" s="19" t="s">
        <v>18</v>
      </c>
      <c r="C177" s="34">
        <v>300</v>
      </c>
      <c r="D177" s="34"/>
      <c r="E177" s="34"/>
      <c r="F177" s="34">
        <v>300</v>
      </c>
      <c r="G177" s="34"/>
      <c r="H177" s="37"/>
      <c r="I177" s="37">
        <v>60</v>
      </c>
      <c r="J177" s="37"/>
      <c r="K177" s="37"/>
      <c r="L177" s="37"/>
      <c r="M177" s="37"/>
      <c r="N177" s="37"/>
      <c r="O177" s="37"/>
      <c r="P177" s="37">
        <v>20</v>
      </c>
      <c r="Q177" s="37"/>
      <c r="R177" s="55"/>
      <c r="S177" s="37"/>
      <c r="T177" s="37"/>
      <c r="U177" s="37">
        <v>20</v>
      </c>
      <c r="V177" s="37">
        <v>200</v>
      </c>
      <c r="W177" s="37"/>
    </row>
    <row r="178" spans="1:23" ht="15.75" thickBot="1" x14ac:dyDescent="0.3">
      <c r="A178" s="41" t="s">
        <v>250</v>
      </c>
      <c r="B178" s="19" t="s">
        <v>57</v>
      </c>
      <c r="C178" s="34">
        <v>1235</v>
      </c>
      <c r="D178" s="34"/>
      <c r="E178" s="34">
        <v>580</v>
      </c>
      <c r="F178" s="34">
        <v>615</v>
      </c>
      <c r="G178" s="34">
        <v>40</v>
      </c>
      <c r="H178" s="37"/>
      <c r="I178" s="37">
        <v>470</v>
      </c>
      <c r="J178" s="37">
        <v>20</v>
      </c>
      <c r="K178" s="37"/>
      <c r="L178" s="37"/>
      <c r="M178" s="37">
        <v>90</v>
      </c>
      <c r="N178" s="37"/>
      <c r="O178" s="37"/>
      <c r="P178" s="37">
        <v>30</v>
      </c>
      <c r="Q178" s="37"/>
      <c r="R178" s="55">
        <v>485</v>
      </c>
      <c r="S178" s="37"/>
      <c r="T178" s="37"/>
      <c r="U178" s="37">
        <v>100</v>
      </c>
      <c r="V178" s="37">
        <v>40</v>
      </c>
      <c r="W178" s="37"/>
    </row>
    <row r="179" spans="1:23" ht="15.75" thickBot="1" x14ac:dyDescent="0.3">
      <c r="A179" s="41" t="s">
        <v>251</v>
      </c>
      <c r="B179" s="19" t="s">
        <v>71</v>
      </c>
      <c r="C179" s="34"/>
      <c r="D179" s="34"/>
      <c r="E179" s="34"/>
      <c r="F179" s="34"/>
      <c r="G179" s="34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55"/>
      <c r="S179" s="37"/>
      <c r="T179" s="37"/>
      <c r="U179" s="37"/>
      <c r="V179" s="37"/>
      <c r="W179" s="37"/>
    </row>
    <row r="180" spans="1:23" ht="60.75" thickBot="1" x14ac:dyDescent="0.3">
      <c r="A180" s="38" t="s">
        <v>252</v>
      </c>
      <c r="B180" s="16" t="s">
        <v>253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</row>
    <row r="181" spans="1:23" ht="15.75" thickBot="1" x14ac:dyDescent="0.3">
      <c r="A181" s="41" t="s">
        <v>254</v>
      </c>
      <c r="B181" s="19" t="s">
        <v>255</v>
      </c>
      <c r="C181" s="34"/>
      <c r="D181" s="34"/>
      <c r="E181" s="34"/>
      <c r="F181" s="34"/>
      <c r="G181" s="34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55"/>
      <c r="S181" s="37"/>
      <c r="T181" s="37"/>
      <c r="U181" s="37"/>
      <c r="V181" s="37"/>
      <c r="W181" s="37"/>
    </row>
    <row r="182" spans="1:23" ht="15.75" thickBot="1" x14ac:dyDescent="0.3">
      <c r="A182" s="41" t="s">
        <v>256</v>
      </c>
      <c r="B182" s="19" t="s">
        <v>257</v>
      </c>
      <c r="C182" s="34"/>
      <c r="D182" s="34"/>
      <c r="E182" s="34"/>
      <c r="F182" s="34"/>
      <c r="G182" s="34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55"/>
      <c r="S182" s="37"/>
      <c r="T182" s="37"/>
      <c r="U182" s="37"/>
      <c r="V182" s="37"/>
      <c r="W182" s="37"/>
    </row>
    <row r="183" spans="1:23" ht="15.75" thickBot="1" x14ac:dyDescent="0.3">
      <c r="A183" s="41" t="s">
        <v>258</v>
      </c>
      <c r="B183" s="19" t="s">
        <v>259</v>
      </c>
      <c r="C183" s="34"/>
      <c r="D183" s="34"/>
      <c r="E183" s="34"/>
      <c r="F183" s="34"/>
      <c r="G183" s="34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55"/>
      <c r="S183" s="37"/>
      <c r="T183" s="37"/>
      <c r="U183" s="37"/>
      <c r="V183" s="37"/>
      <c r="W183" s="37"/>
    </row>
    <row r="184" spans="1:23" ht="15.75" thickBot="1" x14ac:dyDescent="0.3">
      <c r="A184" s="41" t="s">
        <v>260</v>
      </c>
      <c r="B184" s="19" t="s">
        <v>261</v>
      </c>
      <c r="C184" s="34"/>
      <c r="D184" s="34"/>
      <c r="E184" s="34"/>
      <c r="F184" s="34"/>
      <c r="G184" s="34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55"/>
      <c r="S184" s="37"/>
      <c r="T184" s="37"/>
      <c r="U184" s="37"/>
      <c r="V184" s="37"/>
      <c r="W184" s="37"/>
    </row>
    <row r="185" spans="1:23" ht="36.75" thickBot="1" x14ac:dyDescent="0.3">
      <c r="A185" s="41" t="s">
        <v>262</v>
      </c>
      <c r="B185" s="22" t="s">
        <v>263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53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</row>
    <row r="186" spans="1:23" ht="15.75" thickBot="1" x14ac:dyDescent="0.3">
      <c r="A186" s="41" t="s">
        <v>264</v>
      </c>
      <c r="B186" s="19" t="s">
        <v>18</v>
      </c>
      <c r="C186" s="34"/>
      <c r="D186" s="34"/>
      <c r="E186" s="34"/>
      <c r="F186" s="34"/>
      <c r="G186" s="34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55"/>
      <c r="S186" s="37"/>
      <c r="T186" s="37"/>
      <c r="U186" s="37"/>
      <c r="V186" s="37"/>
      <c r="W186" s="37"/>
    </row>
    <row r="187" spans="1:23" ht="15.75" thickBot="1" x14ac:dyDescent="0.3">
      <c r="A187" s="41" t="s">
        <v>265</v>
      </c>
      <c r="B187" s="19" t="s">
        <v>57</v>
      </c>
      <c r="C187" s="34"/>
      <c r="D187" s="34"/>
      <c r="E187" s="34"/>
      <c r="F187" s="34"/>
      <c r="G187" s="34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55"/>
      <c r="S187" s="37"/>
      <c r="T187" s="37"/>
      <c r="U187" s="37"/>
      <c r="V187" s="37"/>
      <c r="W187" s="37"/>
    </row>
    <row r="188" spans="1:23" ht="15.75" thickBot="1" x14ac:dyDescent="0.3">
      <c r="A188" s="41" t="s">
        <v>266</v>
      </c>
      <c r="B188" s="19" t="s">
        <v>71</v>
      </c>
      <c r="C188" s="34"/>
      <c r="D188" s="34"/>
      <c r="E188" s="34"/>
      <c r="F188" s="34"/>
      <c r="G188" s="34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55"/>
      <c r="S188" s="37"/>
      <c r="T188" s="37"/>
      <c r="U188" s="37"/>
      <c r="V188" s="37"/>
      <c r="W188" s="37"/>
    </row>
    <row r="189" spans="1:23" ht="36" x14ac:dyDescent="0.25">
      <c r="A189" s="198" t="s">
        <v>267</v>
      </c>
      <c r="B189" s="23" t="s">
        <v>268</v>
      </c>
      <c r="C189" s="157">
        <v>0</v>
      </c>
      <c r="D189" s="157">
        <v>0</v>
      </c>
      <c r="E189" s="157">
        <v>0</v>
      </c>
      <c r="F189" s="157">
        <v>0</v>
      </c>
      <c r="G189" s="157">
        <v>0</v>
      </c>
      <c r="H189" s="157">
        <v>0</v>
      </c>
      <c r="I189" s="157">
        <v>0</v>
      </c>
      <c r="J189" s="157">
        <v>0</v>
      </c>
      <c r="K189" s="157">
        <v>0</v>
      </c>
      <c r="L189" s="157">
        <v>0</v>
      </c>
      <c r="M189" s="157">
        <v>0</v>
      </c>
      <c r="N189" s="157">
        <v>0</v>
      </c>
      <c r="O189" s="157">
        <v>0</v>
      </c>
      <c r="P189" s="157">
        <v>0</v>
      </c>
      <c r="Q189" s="157">
        <v>0</v>
      </c>
      <c r="R189" s="157">
        <v>0</v>
      </c>
      <c r="S189" s="157">
        <v>0</v>
      </c>
      <c r="T189" s="157">
        <v>0</v>
      </c>
      <c r="U189" s="157">
        <v>0</v>
      </c>
      <c r="V189" s="157">
        <v>0</v>
      </c>
      <c r="W189" s="157">
        <v>0</v>
      </c>
    </row>
    <row r="190" spans="1:23" ht="15.75" thickBot="1" x14ac:dyDescent="0.3">
      <c r="A190" s="199"/>
      <c r="B190" s="16" t="s">
        <v>269</v>
      </c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</row>
    <row r="191" spans="1:23" ht="15.75" thickBot="1" x14ac:dyDescent="0.3">
      <c r="A191" s="41" t="s">
        <v>270</v>
      </c>
      <c r="B191" s="19" t="s">
        <v>18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53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</row>
    <row r="192" spans="1:23" ht="15.75" thickBot="1" x14ac:dyDescent="0.3">
      <c r="A192" s="41" t="s">
        <v>271</v>
      </c>
      <c r="B192" s="19" t="s">
        <v>57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53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</row>
    <row r="193" spans="1:23" ht="15.75" thickBot="1" x14ac:dyDescent="0.3">
      <c r="A193" s="41" t="s">
        <v>272</v>
      </c>
      <c r="B193" s="19" t="s">
        <v>71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53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</row>
    <row r="194" spans="1:23" x14ac:dyDescent="0.25">
      <c r="A194" s="208" t="s">
        <v>273</v>
      </c>
      <c r="B194" s="30" t="s">
        <v>86</v>
      </c>
      <c r="C194" s="163">
        <v>0</v>
      </c>
      <c r="D194" s="163">
        <v>0</v>
      </c>
      <c r="E194" s="163">
        <v>0</v>
      </c>
      <c r="F194" s="163">
        <v>0</v>
      </c>
      <c r="G194" s="163">
        <v>0</v>
      </c>
      <c r="H194" s="163">
        <v>0</v>
      </c>
      <c r="I194" s="163">
        <v>0</v>
      </c>
      <c r="J194" s="163">
        <v>0</v>
      </c>
      <c r="K194" s="163">
        <v>0</v>
      </c>
      <c r="L194" s="163">
        <v>0</v>
      </c>
      <c r="M194" s="163">
        <v>0</v>
      </c>
      <c r="N194" s="163">
        <v>0</v>
      </c>
      <c r="O194" s="163">
        <v>0</v>
      </c>
      <c r="P194" s="163">
        <v>0</v>
      </c>
      <c r="Q194" s="163">
        <v>0</v>
      </c>
      <c r="R194" s="178">
        <v>0</v>
      </c>
      <c r="S194" s="163">
        <v>0</v>
      </c>
      <c r="T194" s="163">
        <v>0</v>
      </c>
      <c r="U194" s="163">
        <v>0</v>
      </c>
      <c r="V194" s="163">
        <v>0</v>
      </c>
      <c r="W194" s="163">
        <v>0</v>
      </c>
    </row>
    <row r="195" spans="1:23" ht="15.75" thickBot="1" x14ac:dyDescent="0.3">
      <c r="A195" s="209"/>
      <c r="B195" s="26" t="s">
        <v>274</v>
      </c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79"/>
      <c r="S195" s="165"/>
      <c r="T195" s="165"/>
      <c r="U195" s="165"/>
      <c r="V195" s="165"/>
      <c r="W195" s="165"/>
    </row>
    <row r="196" spans="1:23" ht="15.75" thickBot="1" x14ac:dyDescent="0.3">
      <c r="A196" s="41" t="s">
        <v>275</v>
      </c>
      <c r="B196" s="19" t="s">
        <v>18</v>
      </c>
      <c r="C196" s="34"/>
      <c r="D196" s="34"/>
      <c r="E196" s="34"/>
      <c r="F196" s="34"/>
      <c r="G196" s="34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55"/>
      <c r="S196" s="37"/>
      <c r="T196" s="37"/>
      <c r="U196" s="37"/>
      <c r="V196" s="37"/>
      <c r="W196" s="37"/>
    </row>
    <row r="197" spans="1:23" ht="15.75" thickBot="1" x14ac:dyDescent="0.3">
      <c r="A197" s="41" t="s">
        <v>276</v>
      </c>
      <c r="B197" s="19" t="s">
        <v>57</v>
      </c>
      <c r="C197" s="34"/>
      <c r="D197" s="34"/>
      <c r="E197" s="34"/>
      <c r="F197" s="34"/>
      <c r="G197" s="34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55"/>
      <c r="S197" s="37"/>
      <c r="T197" s="37"/>
      <c r="U197" s="37"/>
      <c r="V197" s="37"/>
      <c r="W197" s="37"/>
    </row>
    <row r="198" spans="1:23" ht="15.75" thickBot="1" x14ac:dyDescent="0.3">
      <c r="A198" s="41" t="s">
        <v>277</v>
      </c>
      <c r="B198" s="19" t="s">
        <v>71</v>
      </c>
      <c r="C198" s="34"/>
      <c r="D198" s="34"/>
      <c r="E198" s="34"/>
      <c r="F198" s="34"/>
      <c r="G198" s="34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55"/>
      <c r="S198" s="37"/>
      <c r="T198" s="37"/>
      <c r="U198" s="37"/>
      <c r="V198" s="37"/>
      <c r="W198" s="37"/>
    </row>
    <row r="199" spans="1:23" ht="15.75" thickBot="1" x14ac:dyDescent="0.3">
      <c r="A199" s="40" t="s">
        <v>278</v>
      </c>
      <c r="B199" s="26" t="s">
        <v>279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53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</row>
    <row r="200" spans="1:23" ht="15.75" thickBot="1" x14ac:dyDescent="0.3">
      <c r="A200" s="41" t="s">
        <v>280</v>
      </c>
      <c r="B200" s="19" t="s">
        <v>18</v>
      </c>
      <c r="C200" s="34"/>
      <c r="D200" s="34"/>
      <c r="E200" s="34"/>
      <c r="F200" s="34"/>
      <c r="G200" s="34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55"/>
      <c r="S200" s="37"/>
      <c r="T200" s="37"/>
      <c r="U200" s="37"/>
      <c r="V200" s="37"/>
      <c r="W200" s="37"/>
    </row>
    <row r="201" spans="1:23" ht="15.75" thickBot="1" x14ac:dyDescent="0.3">
      <c r="A201" s="41" t="s">
        <v>281</v>
      </c>
      <c r="B201" s="19" t="s">
        <v>57</v>
      </c>
      <c r="C201" s="34"/>
      <c r="D201" s="34"/>
      <c r="E201" s="34"/>
      <c r="F201" s="34"/>
      <c r="G201" s="34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55"/>
      <c r="S201" s="37"/>
      <c r="T201" s="37"/>
      <c r="U201" s="37"/>
      <c r="V201" s="37"/>
      <c r="W201" s="37"/>
    </row>
    <row r="202" spans="1:23" ht="15.75" thickBot="1" x14ac:dyDescent="0.3">
      <c r="A202" s="41" t="s">
        <v>282</v>
      </c>
      <c r="B202" s="19" t="s">
        <v>71</v>
      </c>
      <c r="C202" s="34"/>
      <c r="D202" s="34"/>
      <c r="E202" s="34"/>
      <c r="F202" s="34"/>
      <c r="G202" s="34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55"/>
      <c r="S202" s="37"/>
      <c r="T202" s="37"/>
      <c r="U202" s="37"/>
      <c r="V202" s="37"/>
      <c r="W202" s="37"/>
    </row>
    <row r="203" spans="1:23" ht="24.75" thickBot="1" x14ac:dyDescent="0.3">
      <c r="A203" s="40" t="s">
        <v>283</v>
      </c>
      <c r="B203" s="26" t="s">
        <v>284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53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</row>
    <row r="204" spans="1:23" ht="15.75" thickBot="1" x14ac:dyDescent="0.3">
      <c r="A204" s="41" t="s">
        <v>285</v>
      </c>
      <c r="B204" s="19" t="s">
        <v>18</v>
      </c>
      <c r="C204" s="34"/>
      <c r="D204" s="34"/>
      <c r="E204" s="34"/>
      <c r="F204" s="34"/>
      <c r="G204" s="34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55"/>
      <c r="S204" s="37"/>
      <c r="T204" s="37"/>
      <c r="U204" s="37"/>
      <c r="V204" s="37"/>
      <c r="W204" s="37"/>
    </row>
    <row r="205" spans="1:23" ht="15.75" thickBot="1" x14ac:dyDescent="0.3">
      <c r="A205" s="41" t="s">
        <v>286</v>
      </c>
      <c r="B205" s="19" t="s">
        <v>57</v>
      </c>
      <c r="C205" s="34"/>
      <c r="D205" s="34"/>
      <c r="E205" s="34"/>
      <c r="F205" s="34"/>
      <c r="G205" s="34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55"/>
      <c r="S205" s="37"/>
      <c r="T205" s="37"/>
      <c r="U205" s="37"/>
      <c r="V205" s="37"/>
      <c r="W205" s="37"/>
    </row>
    <row r="206" spans="1:23" ht="15.75" thickBot="1" x14ac:dyDescent="0.3">
      <c r="A206" s="41" t="s">
        <v>287</v>
      </c>
      <c r="B206" s="19" t="s">
        <v>71</v>
      </c>
      <c r="C206" s="34"/>
      <c r="D206" s="34"/>
      <c r="E206" s="34"/>
      <c r="F206" s="34"/>
      <c r="G206" s="34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55"/>
      <c r="S206" s="37"/>
      <c r="T206" s="37"/>
      <c r="U206" s="37"/>
      <c r="V206" s="37"/>
      <c r="W206" s="37"/>
    </row>
    <row r="207" spans="1:23" ht="72.75" thickBot="1" x14ac:dyDescent="0.3">
      <c r="A207" s="38" t="s">
        <v>288</v>
      </c>
      <c r="B207" s="16" t="s">
        <v>289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</row>
    <row r="208" spans="1:23" ht="15.75" thickBot="1" x14ac:dyDescent="0.3">
      <c r="A208" s="41" t="s">
        <v>290</v>
      </c>
      <c r="B208" s="19" t="s">
        <v>18</v>
      </c>
      <c r="C208" s="34"/>
      <c r="D208" s="34"/>
      <c r="E208" s="34"/>
      <c r="F208" s="34"/>
      <c r="G208" s="34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55"/>
      <c r="S208" s="37"/>
      <c r="T208" s="37"/>
      <c r="U208" s="37"/>
      <c r="V208" s="37"/>
      <c r="W208" s="37"/>
    </row>
    <row r="209" spans="1:23" ht="15.75" thickBot="1" x14ac:dyDescent="0.3">
      <c r="A209" s="41" t="s">
        <v>291</v>
      </c>
      <c r="B209" s="19" t="s">
        <v>57</v>
      </c>
      <c r="C209" s="34"/>
      <c r="D209" s="34"/>
      <c r="E209" s="34"/>
      <c r="F209" s="34"/>
      <c r="G209" s="34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55"/>
      <c r="S209" s="37"/>
      <c r="T209" s="37"/>
      <c r="U209" s="37"/>
      <c r="V209" s="37"/>
      <c r="W209" s="37"/>
    </row>
    <row r="210" spans="1:23" ht="15.75" thickBot="1" x14ac:dyDescent="0.3">
      <c r="A210" s="41" t="s">
        <v>292</v>
      </c>
      <c r="B210" s="19" t="s">
        <v>71</v>
      </c>
      <c r="C210" s="34"/>
      <c r="D210" s="34"/>
      <c r="E210" s="34"/>
      <c r="F210" s="34"/>
      <c r="G210" s="34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55"/>
      <c r="S210" s="37"/>
      <c r="T210" s="37"/>
      <c r="U210" s="37"/>
      <c r="V210" s="37"/>
      <c r="W210" s="37"/>
    </row>
    <row r="211" spans="1:23" ht="72.75" thickBot="1" x14ac:dyDescent="0.3">
      <c r="A211" s="39" t="s">
        <v>293</v>
      </c>
      <c r="B211" s="16" t="s">
        <v>294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 ht="36.75" thickBot="1" x14ac:dyDescent="0.3">
      <c r="A212" s="39" t="s">
        <v>295</v>
      </c>
      <c r="B212" s="16" t="s">
        <v>296</v>
      </c>
      <c r="C212" s="35">
        <v>1</v>
      </c>
      <c r="D212" s="35"/>
      <c r="E212" s="35"/>
      <c r="F212" s="35"/>
      <c r="G212" s="35">
        <v>1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>
        <v>1</v>
      </c>
      <c r="W212" s="35"/>
    </row>
    <row r="213" spans="1:23" ht="36.75" thickBot="1" x14ac:dyDescent="0.3">
      <c r="A213" s="39" t="s">
        <v>297</v>
      </c>
      <c r="B213" s="16" t="s">
        <v>298</v>
      </c>
      <c r="C213" s="35">
        <v>1</v>
      </c>
      <c r="D213" s="35"/>
      <c r="E213" s="35"/>
      <c r="F213" s="35"/>
      <c r="G213" s="35">
        <v>1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>
        <v>1</v>
      </c>
      <c r="W213" s="35"/>
    </row>
    <row r="214" spans="1:23" ht="36.75" thickBot="1" x14ac:dyDescent="0.3">
      <c r="A214" s="39" t="s">
        <v>299</v>
      </c>
      <c r="B214" s="16" t="s">
        <v>300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 ht="36.75" thickBot="1" x14ac:dyDescent="0.3">
      <c r="A215" s="39" t="s">
        <v>301</v>
      </c>
      <c r="B215" s="16" t="s">
        <v>302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ht="48.75" customHeight="1" thickBot="1" x14ac:dyDescent="0.3">
      <c r="A216" s="39" t="s">
        <v>303</v>
      </c>
      <c r="B216" s="16" t="s">
        <v>304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</row>
    <row r="217" spans="1:23" ht="15.75" thickBot="1" x14ac:dyDescent="0.3">
      <c r="A217" s="41" t="s">
        <v>305</v>
      </c>
      <c r="B217" s="31" t="s">
        <v>306</v>
      </c>
      <c r="C217" s="34"/>
      <c r="D217" s="34"/>
      <c r="E217" s="34"/>
      <c r="F217" s="34"/>
      <c r="G217" s="34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55"/>
      <c r="S217" s="37"/>
      <c r="T217" s="37"/>
      <c r="U217" s="37"/>
      <c r="V217" s="37"/>
      <c r="W217" s="37"/>
    </row>
    <row r="218" spans="1:23" ht="15.75" thickBot="1" x14ac:dyDescent="0.3">
      <c r="A218" s="41" t="s">
        <v>307</v>
      </c>
      <c r="B218" s="31" t="s">
        <v>308</v>
      </c>
      <c r="C218" s="34"/>
      <c r="D218" s="34"/>
      <c r="E218" s="34"/>
      <c r="F218" s="34"/>
      <c r="G218" s="34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55"/>
      <c r="S218" s="37"/>
      <c r="T218" s="37"/>
      <c r="U218" s="37"/>
      <c r="V218" s="37"/>
      <c r="W218" s="37"/>
    </row>
    <row r="219" spans="1:23" ht="15.75" thickBot="1" x14ac:dyDescent="0.3">
      <c r="A219" s="41" t="s">
        <v>309</v>
      </c>
      <c r="B219" s="31" t="s">
        <v>310</v>
      </c>
      <c r="C219" s="34"/>
      <c r="D219" s="34"/>
      <c r="E219" s="34"/>
      <c r="F219" s="34"/>
      <c r="G219" s="34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55"/>
      <c r="S219" s="37"/>
      <c r="T219" s="37"/>
      <c r="U219" s="37"/>
      <c r="V219" s="37"/>
      <c r="W219" s="37"/>
    </row>
    <row r="220" spans="1:23" ht="15.75" thickBot="1" x14ac:dyDescent="0.3">
      <c r="A220" s="41" t="s">
        <v>311</v>
      </c>
      <c r="B220" s="31" t="s">
        <v>312</v>
      </c>
      <c r="C220" s="34"/>
      <c r="D220" s="34"/>
      <c r="E220" s="34"/>
      <c r="F220" s="34"/>
      <c r="G220" s="34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55"/>
      <c r="S220" s="37"/>
      <c r="T220" s="37"/>
      <c r="U220" s="37"/>
      <c r="V220" s="37"/>
      <c r="W220" s="37"/>
    </row>
    <row r="221" spans="1:23" ht="48.75" thickBot="1" x14ac:dyDescent="0.3">
      <c r="A221" s="39" t="s">
        <v>313</v>
      </c>
      <c r="B221" s="16" t="s">
        <v>314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 ht="24.75" thickBot="1" x14ac:dyDescent="0.3">
      <c r="A222" s="39" t="s">
        <v>315</v>
      </c>
      <c r="B222" s="16" t="s">
        <v>316</v>
      </c>
      <c r="C222" s="35">
        <v>160</v>
      </c>
      <c r="D222" s="35"/>
      <c r="E222" s="35"/>
      <c r="F222" s="35"/>
      <c r="G222" s="35">
        <v>160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>
        <v>160</v>
      </c>
      <c r="W222" s="35"/>
    </row>
    <row r="223" spans="1:23" ht="24.75" thickBot="1" x14ac:dyDescent="0.3">
      <c r="A223" s="39" t="s">
        <v>317</v>
      </c>
      <c r="B223" s="16" t="s">
        <v>318</v>
      </c>
      <c r="C223" s="35">
        <v>1</v>
      </c>
      <c r="D223" s="35"/>
      <c r="E223" s="35"/>
      <c r="F223" s="35">
        <v>0</v>
      </c>
      <c r="G223" s="52">
        <v>1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>
        <v>1</v>
      </c>
      <c r="W223" s="35"/>
    </row>
    <row r="224" spans="1:23" ht="36.75" thickBot="1" x14ac:dyDescent="0.3">
      <c r="A224" s="39" t="s">
        <v>319</v>
      </c>
      <c r="B224" s="16" t="s">
        <v>320</v>
      </c>
      <c r="C224" s="47">
        <v>70</v>
      </c>
      <c r="D224" s="47"/>
      <c r="E224" s="47">
        <v>19</v>
      </c>
      <c r="F224" s="47">
        <v>47</v>
      </c>
      <c r="G224" s="47">
        <v>4</v>
      </c>
      <c r="H224" s="47"/>
      <c r="I224" s="47">
        <v>19</v>
      </c>
      <c r="J224" s="47">
        <v>3</v>
      </c>
      <c r="K224" s="47"/>
      <c r="L224" s="47"/>
      <c r="M224" s="47">
        <v>3</v>
      </c>
      <c r="N224" s="47"/>
      <c r="O224" s="47"/>
      <c r="P224" s="47">
        <v>3</v>
      </c>
      <c r="Q224" s="47"/>
      <c r="R224" s="47">
        <v>22</v>
      </c>
      <c r="S224" s="47">
        <v>1</v>
      </c>
      <c r="T224" s="47"/>
      <c r="U224" s="47">
        <v>7</v>
      </c>
      <c r="V224" s="47">
        <v>12</v>
      </c>
      <c r="W224" s="35"/>
    </row>
    <row r="225" spans="1:23" ht="36.75" thickBot="1" x14ac:dyDescent="0.3">
      <c r="A225" s="32" t="s">
        <v>321</v>
      </c>
      <c r="B225" s="22" t="s">
        <v>322</v>
      </c>
      <c r="C225" s="34">
        <v>6</v>
      </c>
      <c r="D225" s="34"/>
      <c r="E225" s="34"/>
      <c r="F225" s="34">
        <v>5</v>
      </c>
      <c r="G225" s="34">
        <v>1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55">
        <v>2</v>
      </c>
      <c r="S225" s="37"/>
      <c r="T225" s="37"/>
      <c r="U225" s="37"/>
      <c r="V225" s="37">
        <v>4</v>
      </c>
      <c r="W225" s="37"/>
    </row>
    <row r="226" spans="1:23" ht="36.75" thickBot="1" x14ac:dyDescent="0.3">
      <c r="A226" s="39" t="s">
        <v>323</v>
      </c>
      <c r="B226" s="16" t="s">
        <v>324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 ht="48.75" thickBot="1" x14ac:dyDescent="0.3">
      <c r="A227" s="32" t="s">
        <v>325</v>
      </c>
      <c r="B227" s="22" t="s">
        <v>326</v>
      </c>
      <c r="C227" s="34"/>
      <c r="D227" s="34"/>
      <c r="E227" s="34"/>
      <c r="F227" s="34"/>
      <c r="G227" s="34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55"/>
      <c r="S227" s="37"/>
      <c r="T227" s="37"/>
      <c r="U227" s="37"/>
      <c r="V227" s="37"/>
      <c r="W227" s="37"/>
    </row>
    <row r="228" spans="1:23" ht="48.75" thickBot="1" x14ac:dyDescent="0.3">
      <c r="A228" s="39" t="s">
        <v>327</v>
      </c>
      <c r="B228" s="16" t="s">
        <v>328</v>
      </c>
      <c r="C228" s="47">
        <v>71</v>
      </c>
      <c r="D228" s="47"/>
      <c r="E228" s="47">
        <v>19</v>
      </c>
      <c r="F228" s="47">
        <v>49</v>
      </c>
      <c r="G228" s="47">
        <v>3</v>
      </c>
      <c r="H228" s="47"/>
      <c r="I228" s="47">
        <v>19</v>
      </c>
      <c r="J228" s="47">
        <v>3</v>
      </c>
      <c r="K228" s="47"/>
      <c r="L228" s="47"/>
      <c r="M228" s="47">
        <v>3</v>
      </c>
      <c r="N228" s="47"/>
      <c r="O228" s="47"/>
      <c r="P228" s="47">
        <v>3</v>
      </c>
      <c r="Q228" s="47"/>
      <c r="R228" s="47">
        <v>24</v>
      </c>
      <c r="S228" s="47">
        <v>1</v>
      </c>
      <c r="T228" s="47"/>
      <c r="U228" s="47">
        <v>7</v>
      </c>
      <c r="V228" s="47">
        <v>11</v>
      </c>
      <c r="W228" s="82"/>
    </row>
    <row r="229" spans="1:23" ht="24.75" thickBot="1" x14ac:dyDescent="0.3">
      <c r="A229" s="32" t="s">
        <v>329</v>
      </c>
      <c r="B229" s="22" t="s">
        <v>330</v>
      </c>
      <c r="C229" s="45">
        <v>55</v>
      </c>
      <c r="D229" s="45">
        <v>0</v>
      </c>
      <c r="E229" s="45">
        <v>18</v>
      </c>
      <c r="F229" s="45">
        <v>33</v>
      </c>
      <c r="G229" s="45">
        <v>4</v>
      </c>
      <c r="H229" s="69">
        <v>0</v>
      </c>
      <c r="I229" s="69">
        <v>17</v>
      </c>
      <c r="J229" s="69">
        <v>5</v>
      </c>
      <c r="K229" s="69">
        <v>0</v>
      </c>
      <c r="L229" s="69">
        <v>0</v>
      </c>
      <c r="M229" s="69">
        <v>3</v>
      </c>
      <c r="N229" s="69">
        <v>0</v>
      </c>
      <c r="O229" s="69">
        <v>0</v>
      </c>
      <c r="P229" s="69">
        <v>3</v>
      </c>
      <c r="Q229" s="69">
        <v>0</v>
      </c>
      <c r="R229" s="83">
        <v>13</v>
      </c>
      <c r="S229" s="69">
        <v>1</v>
      </c>
      <c r="T229" s="69">
        <v>0</v>
      </c>
      <c r="U229" s="69">
        <v>2</v>
      </c>
      <c r="V229" s="45">
        <v>11</v>
      </c>
      <c r="W229" s="81"/>
    </row>
    <row r="230" spans="1:23" ht="48.75" thickBot="1" x14ac:dyDescent="0.3">
      <c r="A230" s="32" t="s">
        <v>331</v>
      </c>
      <c r="B230" s="22" t="s">
        <v>332</v>
      </c>
      <c r="C230" s="45">
        <v>922</v>
      </c>
      <c r="D230" s="45"/>
      <c r="E230" s="45">
        <v>360</v>
      </c>
      <c r="F230" s="45">
        <v>502</v>
      </c>
      <c r="G230" s="45">
        <v>60</v>
      </c>
      <c r="H230" s="69"/>
      <c r="I230" s="69">
        <v>270</v>
      </c>
      <c r="J230" s="69">
        <v>100</v>
      </c>
      <c r="K230" s="69"/>
      <c r="L230" s="69"/>
      <c r="M230" s="69">
        <v>90</v>
      </c>
      <c r="N230" s="69"/>
      <c r="O230" s="69"/>
      <c r="P230" s="69">
        <v>80</v>
      </c>
      <c r="Q230" s="69"/>
      <c r="R230" s="83">
        <v>172</v>
      </c>
      <c r="S230" s="69">
        <v>30</v>
      </c>
      <c r="T230" s="69"/>
      <c r="U230" s="69">
        <v>20</v>
      </c>
      <c r="V230" s="45">
        <v>160</v>
      </c>
      <c r="W230" s="37"/>
    </row>
    <row r="231" spans="1:23" ht="60.75" thickBot="1" x14ac:dyDescent="0.3">
      <c r="A231" s="32" t="s">
        <v>333</v>
      </c>
      <c r="B231" s="22" t="s">
        <v>334</v>
      </c>
      <c r="C231" s="45">
        <v>4182</v>
      </c>
      <c r="D231" s="45"/>
      <c r="E231" s="45">
        <v>900</v>
      </c>
      <c r="F231" s="45">
        <v>3282</v>
      </c>
      <c r="G231" s="45"/>
      <c r="H231" s="69">
        <v>0</v>
      </c>
      <c r="I231" s="69">
        <v>900</v>
      </c>
      <c r="J231" s="69">
        <v>0</v>
      </c>
      <c r="K231" s="69"/>
      <c r="L231" s="69"/>
      <c r="M231" s="69"/>
      <c r="N231" s="69"/>
      <c r="O231" s="69"/>
      <c r="P231" s="69"/>
      <c r="Q231" s="69"/>
      <c r="R231" s="83">
        <v>2482</v>
      </c>
      <c r="S231" s="69"/>
      <c r="T231" s="69"/>
      <c r="U231" s="69">
        <v>200</v>
      </c>
      <c r="V231" s="69">
        <v>600</v>
      </c>
      <c r="W231" s="37"/>
    </row>
    <row r="232" spans="1:23" ht="24.75" thickBot="1" x14ac:dyDescent="0.3">
      <c r="A232" s="32" t="s">
        <v>335</v>
      </c>
      <c r="B232" s="22" t="s">
        <v>336</v>
      </c>
      <c r="C232" s="44">
        <v>16</v>
      </c>
      <c r="D232" s="44"/>
      <c r="E232" s="44"/>
      <c r="F232" s="44">
        <v>16</v>
      </c>
      <c r="G232" s="44"/>
      <c r="H232" s="58"/>
      <c r="I232" s="186">
        <v>1</v>
      </c>
      <c r="J232" s="58"/>
      <c r="K232" s="58"/>
      <c r="L232" s="58"/>
      <c r="M232" s="58"/>
      <c r="N232" s="58"/>
      <c r="O232" s="58"/>
      <c r="P232" s="58"/>
      <c r="Q232" s="58"/>
      <c r="R232" s="58">
        <v>8</v>
      </c>
      <c r="S232" s="58"/>
      <c r="T232" s="58"/>
      <c r="U232" s="58">
        <v>7</v>
      </c>
      <c r="V232" s="58"/>
      <c r="W232" s="58"/>
    </row>
    <row r="233" spans="1:23" ht="48.75" thickBot="1" x14ac:dyDescent="0.3">
      <c r="A233" s="39" t="s">
        <v>337</v>
      </c>
      <c r="B233" s="16" t="s">
        <v>338</v>
      </c>
      <c r="C233" s="35">
        <v>16</v>
      </c>
      <c r="D233" s="35"/>
      <c r="E233" s="35"/>
      <c r="F233" s="35">
        <v>16</v>
      </c>
      <c r="G233" s="35"/>
      <c r="H233" s="35"/>
      <c r="I233" s="47">
        <v>1</v>
      </c>
      <c r="J233" s="35"/>
      <c r="K233" s="35"/>
      <c r="L233" s="35"/>
      <c r="M233" s="35"/>
      <c r="N233" s="35"/>
      <c r="O233" s="35"/>
      <c r="P233" s="35"/>
      <c r="Q233" s="35"/>
      <c r="R233" s="35">
        <v>8</v>
      </c>
      <c r="S233" s="35"/>
      <c r="T233" s="35"/>
      <c r="U233" s="35">
        <v>7</v>
      </c>
      <c r="V233" s="35"/>
      <c r="W233" s="35"/>
    </row>
    <row r="234" spans="1:23" ht="36.75" customHeight="1" thickBot="1" x14ac:dyDescent="0.3">
      <c r="A234" s="39" t="s">
        <v>339</v>
      </c>
      <c r="B234" s="16" t="s">
        <v>340</v>
      </c>
      <c r="C234" s="36">
        <v>52</v>
      </c>
      <c r="D234" s="36"/>
      <c r="E234" s="36">
        <v>1</v>
      </c>
      <c r="F234" s="36">
        <v>50</v>
      </c>
      <c r="G234" s="36">
        <v>1</v>
      </c>
      <c r="H234" s="35"/>
      <c r="I234" s="35">
        <v>9</v>
      </c>
      <c r="J234" s="35">
        <v>2</v>
      </c>
      <c r="K234" s="35"/>
      <c r="L234" s="35"/>
      <c r="M234" s="35">
        <v>2</v>
      </c>
      <c r="N234" s="35"/>
      <c r="O234" s="35"/>
      <c r="P234" s="35">
        <v>4</v>
      </c>
      <c r="Q234" s="35"/>
      <c r="R234" s="35">
        <v>29</v>
      </c>
      <c r="S234" s="35">
        <v>2</v>
      </c>
      <c r="T234" s="35"/>
      <c r="U234" s="35">
        <v>24</v>
      </c>
      <c r="V234" s="35">
        <v>5</v>
      </c>
      <c r="W234" s="35"/>
    </row>
    <row r="235" spans="1:23" ht="24" x14ac:dyDescent="0.25">
      <c r="A235" s="200" t="s">
        <v>341</v>
      </c>
      <c r="B235" s="23" t="s">
        <v>342</v>
      </c>
      <c r="C235" s="166"/>
      <c r="D235" s="166"/>
      <c r="E235" s="166"/>
      <c r="F235" s="166"/>
      <c r="G235" s="166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</row>
    <row r="236" spans="1:23" ht="15.75" thickBot="1" x14ac:dyDescent="0.3">
      <c r="A236" s="201"/>
      <c r="B236" s="16" t="s">
        <v>343</v>
      </c>
      <c r="C236" s="167"/>
      <c r="D236" s="167"/>
      <c r="E236" s="167"/>
      <c r="F236" s="167"/>
      <c r="G236" s="167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</row>
    <row r="237" spans="1:23" ht="24.75" thickBot="1" x14ac:dyDescent="0.3">
      <c r="A237" s="39" t="s">
        <v>344</v>
      </c>
      <c r="B237" s="16" t="s">
        <v>345</v>
      </c>
      <c r="C237" s="36">
        <v>40</v>
      </c>
      <c r="D237" s="36">
        <v>0</v>
      </c>
      <c r="E237" s="36">
        <v>0</v>
      </c>
      <c r="F237" s="36">
        <v>40</v>
      </c>
      <c r="G237" s="36"/>
      <c r="H237" s="35"/>
      <c r="I237" s="35">
        <v>8</v>
      </c>
      <c r="J237" s="35">
        <v>1</v>
      </c>
      <c r="K237" s="35"/>
      <c r="L237" s="35"/>
      <c r="M237" s="35">
        <v>1</v>
      </c>
      <c r="N237" s="35"/>
      <c r="O237" s="35"/>
      <c r="P237" s="35">
        <v>4</v>
      </c>
      <c r="Q237" s="35"/>
      <c r="R237" s="35">
        <v>19</v>
      </c>
      <c r="S237" s="35">
        <v>2</v>
      </c>
      <c r="T237" s="35"/>
      <c r="U237" s="35">
        <v>18</v>
      </c>
      <c r="V237" s="35">
        <v>4</v>
      </c>
      <c r="W237" s="35"/>
    </row>
    <row r="238" spans="1:23" ht="36.75" thickBot="1" x14ac:dyDescent="0.3">
      <c r="A238" s="39" t="s">
        <v>346</v>
      </c>
      <c r="B238" s="16" t="s">
        <v>347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</row>
    <row r="239" spans="1:23" ht="36.75" thickBot="1" x14ac:dyDescent="0.3">
      <c r="A239" s="32" t="s">
        <v>348</v>
      </c>
      <c r="B239" s="22" t="s">
        <v>349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53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</row>
    <row r="240" spans="1:23" ht="15.75" thickBot="1" x14ac:dyDescent="0.3">
      <c r="A240" s="32" t="s">
        <v>350</v>
      </c>
      <c r="B240" s="22" t="s">
        <v>18</v>
      </c>
      <c r="C240" s="34"/>
      <c r="D240" s="34"/>
      <c r="E240" s="34"/>
      <c r="F240" s="34"/>
      <c r="G240" s="34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55"/>
      <c r="S240" s="37"/>
      <c r="T240" s="37"/>
      <c r="U240" s="37"/>
      <c r="V240" s="37"/>
      <c r="W240" s="37"/>
    </row>
    <row r="241" spans="1:23" ht="15.75" thickBot="1" x14ac:dyDescent="0.3">
      <c r="A241" s="32" t="s">
        <v>351</v>
      </c>
      <c r="B241" s="22" t="s">
        <v>57</v>
      </c>
      <c r="C241" s="34"/>
      <c r="D241" s="34"/>
      <c r="E241" s="34"/>
      <c r="F241" s="34"/>
      <c r="G241" s="34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55"/>
      <c r="S241" s="37"/>
      <c r="T241" s="37"/>
      <c r="U241" s="37"/>
      <c r="V241" s="37"/>
      <c r="W241" s="37"/>
    </row>
    <row r="242" spans="1:23" ht="24.75" thickBot="1" x14ac:dyDescent="0.3">
      <c r="A242" s="32" t="s">
        <v>352</v>
      </c>
      <c r="B242" s="22" t="s">
        <v>353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53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</row>
    <row r="243" spans="1:23" ht="15.75" thickBot="1" x14ac:dyDescent="0.3">
      <c r="A243" s="32" t="s">
        <v>354</v>
      </c>
      <c r="B243" s="22" t="s">
        <v>18</v>
      </c>
      <c r="C243" s="34"/>
      <c r="D243" s="34"/>
      <c r="E243" s="34"/>
      <c r="F243" s="34"/>
      <c r="G243" s="34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55"/>
      <c r="S243" s="37"/>
      <c r="T243" s="37"/>
      <c r="U243" s="37"/>
      <c r="V243" s="37"/>
      <c r="W243" s="37"/>
    </row>
    <row r="244" spans="1:23" ht="15.75" thickBot="1" x14ac:dyDescent="0.3">
      <c r="A244" s="32" t="s">
        <v>355</v>
      </c>
      <c r="B244" s="22" t="s">
        <v>57</v>
      </c>
      <c r="C244" s="34"/>
      <c r="D244" s="34"/>
      <c r="E244" s="34"/>
      <c r="F244" s="34"/>
      <c r="G244" s="34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55"/>
      <c r="S244" s="37"/>
      <c r="T244" s="37"/>
      <c r="U244" s="37"/>
      <c r="V244" s="37"/>
      <c r="W244" s="37"/>
    </row>
    <row r="245" spans="1:23" ht="15.75" thickBot="1" x14ac:dyDescent="0.3">
      <c r="A245" s="32" t="s">
        <v>356</v>
      </c>
      <c r="B245" s="22" t="s">
        <v>357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53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</row>
    <row r="246" spans="1:23" ht="15.75" thickBot="1" x14ac:dyDescent="0.3">
      <c r="A246" s="32" t="s">
        <v>358</v>
      </c>
      <c r="B246" s="22" t="s">
        <v>18</v>
      </c>
      <c r="C246" s="34"/>
      <c r="D246" s="34"/>
      <c r="E246" s="34"/>
      <c r="F246" s="34"/>
      <c r="G246" s="34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55"/>
      <c r="S246" s="37"/>
      <c r="T246" s="37"/>
      <c r="U246" s="37"/>
      <c r="V246" s="37"/>
      <c r="W246" s="37"/>
    </row>
    <row r="247" spans="1:23" ht="15.75" thickBot="1" x14ac:dyDescent="0.3">
      <c r="A247" s="32" t="s">
        <v>359</v>
      </c>
      <c r="B247" s="22" t="s">
        <v>57</v>
      </c>
      <c r="C247" s="34"/>
      <c r="D247" s="34"/>
      <c r="E247" s="34"/>
      <c r="F247" s="34"/>
      <c r="G247" s="34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55"/>
      <c r="S247" s="37"/>
      <c r="T247" s="37"/>
      <c r="U247" s="37"/>
      <c r="V247" s="37"/>
      <c r="W247" s="37"/>
    </row>
    <row r="248" spans="1:23" ht="24.75" thickBot="1" x14ac:dyDescent="0.3">
      <c r="A248" s="32" t="s">
        <v>360</v>
      </c>
      <c r="B248" s="22" t="s">
        <v>361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53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</row>
    <row r="249" spans="1:23" ht="15.75" thickBot="1" x14ac:dyDescent="0.3">
      <c r="A249" s="32" t="s">
        <v>362</v>
      </c>
      <c r="B249" s="22" t="s">
        <v>18</v>
      </c>
      <c r="C249" s="34"/>
      <c r="D249" s="34"/>
      <c r="E249" s="34"/>
      <c r="F249" s="34"/>
      <c r="G249" s="34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55"/>
      <c r="S249" s="37"/>
      <c r="T249" s="37"/>
      <c r="U249" s="37"/>
      <c r="V249" s="37"/>
      <c r="W249" s="37"/>
    </row>
    <row r="250" spans="1:23" ht="15.75" thickBot="1" x14ac:dyDescent="0.3">
      <c r="A250" s="32" t="s">
        <v>363</v>
      </c>
      <c r="B250" s="22" t="s">
        <v>57</v>
      </c>
      <c r="C250" s="34"/>
      <c r="D250" s="34"/>
      <c r="E250" s="34"/>
      <c r="F250" s="34"/>
      <c r="G250" s="34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55"/>
      <c r="S250" s="37"/>
      <c r="T250" s="37"/>
      <c r="U250" s="37"/>
      <c r="V250" s="37"/>
      <c r="W250" s="37"/>
    </row>
    <row r="251" spans="1:23" ht="24.75" thickBot="1" x14ac:dyDescent="0.3">
      <c r="A251" s="32" t="s">
        <v>364</v>
      </c>
      <c r="B251" s="22" t="s">
        <v>365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53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</row>
    <row r="252" spans="1:23" ht="15.75" thickBot="1" x14ac:dyDescent="0.3">
      <c r="A252" s="32" t="s">
        <v>366</v>
      </c>
      <c r="B252" s="22" t="s">
        <v>18</v>
      </c>
      <c r="C252" s="34"/>
      <c r="D252" s="34"/>
      <c r="E252" s="34"/>
      <c r="F252" s="34"/>
      <c r="G252" s="34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55"/>
      <c r="S252" s="37"/>
      <c r="T252" s="37"/>
      <c r="U252" s="37"/>
      <c r="V252" s="37"/>
      <c r="W252" s="37"/>
    </row>
    <row r="253" spans="1:23" ht="15.75" thickBot="1" x14ac:dyDescent="0.3">
      <c r="A253" s="32" t="s">
        <v>367</v>
      </c>
      <c r="B253" s="22" t="s">
        <v>57</v>
      </c>
      <c r="C253" s="34"/>
      <c r="D253" s="34"/>
      <c r="E253" s="34"/>
      <c r="F253" s="34"/>
      <c r="G253" s="34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55"/>
      <c r="S253" s="37"/>
      <c r="T253" s="37"/>
      <c r="U253" s="37"/>
      <c r="V253" s="37"/>
      <c r="W253" s="37"/>
    </row>
    <row r="254" spans="1:23" ht="60.75" thickBot="1" x14ac:dyDescent="0.3">
      <c r="A254" s="39" t="s">
        <v>368</v>
      </c>
      <c r="B254" s="16" t="s">
        <v>369</v>
      </c>
      <c r="C254" s="36"/>
      <c r="D254" s="36"/>
      <c r="E254" s="36"/>
      <c r="F254" s="36"/>
      <c r="G254" s="36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</row>
    <row r="255" spans="1:23" ht="24.75" thickBot="1" x14ac:dyDescent="0.3">
      <c r="A255" s="39" t="s">
        <v>370</v>
      </c>
      <c r="B255" s="16" t="s">
        <v>371</v>
      </c>
      <c r="C255" s="36">
        <v>8</v>
      </c>
      <c r="D255" s="36"/>
      <c r="E255" s="36"/>
      <c r="F255" s="36">
        <v>8</v>
      </c>
      <c r="G255" s="36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>
        <v>8</v>
      </c>
      <c r="S255" s="35"/>
      <c r="T255" s="35"/>
      <c r="U255" s="35">
        <v>6</v>
      </c>
      <c r="V255" s="35"/>
      <c r="W255" s="35"/>
    </row>
    <row r="256" spans="1:23" ht="48.75" thickBot="1" x14ac:dyDescent="0.3">
      <c r="A256" s="39" t="s">
        <v>372</v>
      </c>
      <c r="B256" s="16" t="s">
        <v>373</v>
      </c>
      <c r="C256" s="36">
        <v>1</v>
      </c>
      <c r="D256" s="36"/>
      <c r="E256" s="36"/>
      <c r="F256" s="36">
        <v>1</v>
      </c>
      <c r="G256" s="36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>
        <v>1</v>
      </c>
      <c r="S256" s="35"/>
      <c r="T256" s="35"/>
      <c r="U256" s="35">
        <v>1</v>
      </c>
      <c r="V256" s="35"/>
      <c r="W256" s="35"/>
    </row>
    <row r="257" spans="1:23" ht="24.75" thickBot="1" x14ac:dyDescent="0.3">
      <c r="A257" s="39" t="s">
        <v>374</v>
      </c>
      <c r="B257" s="16" t="s">
        <v>375</v>
      </c>
      <c r="C257" s="36">
        <v>8</v>
      </c>
      <c r="D257" s="36"/>
      <c r="E257" s="36"/>
      <c r="F257" s="36">
        <v>8</v>
      </c>
      <c r="G257" s="36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>
        <v>8</v>
      </c>
      <c r="S257" s="35"/>
      <c r="T257" s="35"/>
      <c r="U257" s="35">
        <v>6</v>
      </c>
      <c r="V257" s="35"/>
      <c r="W257" s="35"/>
    </row>
    <row r="258" spans="1:23" ht="48.75" thickBot="1" x14ac:dyDescent="0.3">
      <c r="A258" s="39" t="s">
        <v>376</v>
      </c>
      <c r="B258" s="16" t="s">
        <v>377</v>
      </c>
      <c r="C258" s="36">
        <v>7</v>
      </c>
      <c r="D258" s="36"/>
      <c r="E258" s="36"/>
      <c r="F258" s="36">
        <v>7</v>
      </c>
      <c r="G258" s="36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>
        <v>7</v>
      </c>
      <c r="S258" s="35"/>
      <c r="T258" s="35"/>
      <c r="U258" s="35">
        <v>5</v>
      </c>
      <c r="V258" s="35"/>
      <c r="W258" s="35"/>
    </row>
    <row r="259" spans="1:23" ht="48.75" thickBot="1" x14ac:dyDescent="0.3">
      <c r="A259" s="39" t="s">
        <v>378</v>
      </c>
      <c r="B259" s="16" t="s">
        <v>379</v>
      </c>
      <c r="C259" s="36">
        <v>1</v>
      </c>
      <c r="D259" s="36"/>
      <c r="E259" s="36"/>
      <c r="F259" s="36">
        <v>1</v>
      </c>
      <c r="G259" s="36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>
        <v>1</v>
      </c>
      <c r="S259" s="35"/>
      <c r="T259" s="35"/>
      <c r="U259" s="35">
        <v>1</v>
      </c>
      <c r="V259" s="35"/>
      <c r="W259" s="35"/>
    </row>
    <row r="260" spans="1:23" ht="24.75" thickBot="1" x14ac:dyDescent="0.3">
      <c r="A260" s="39" t="s">
        <v>380</v>
      </c>
      <c r="B260" s="16" t="s">
        <v>381</v>
      </c>
      <c r="C260" s="36"/>
      <c r="D260" s="36"/>
      <c r="E260" s="36"/>
      <c r="F260" s="36"/>
      <c r="G260" s="36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 ht="36.75" thickBot="1" x14ac:dyDescent="0.3">
      <c r="A261" s="39" t="s">
        <v>382</v>
      </c>
      <c r="B261" s="16" t="s">
        <v>383</v>
      </c>
      <c r="C261" s="36"/>
      <c r="D261" s="36"/>
      <c r="E261" s="36"/>
      <c r="F261" s="36"/>
      <c r="G261" s="36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 ht="72.75" thickBot="1" x14ac:dyDescent="0.3">
      <c r="A262" s="39" t="s">
        <v>384</v>
      </c>
      <c r="B262" s="16" t="s">
        <v>385</v>
      </c>
      <c r="C262" s="36"/>
      <c r="D262" s="36"/>
      <c r="E262" s="36"/>
      <c r="F262" s="36"/>
      <c r="G262" s="36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 ht="96.75" thickBot="1" x14ac:dyDescent="0.3">
      <c r="A263" s="39" t="s">
        <v>386</v>
      </c>
      <c r="B263" s="16" t="s">
        <v>387</v>
      </c>
      <c r="C263" s="36"/>
      <c r="D263" s="36"/>
      <c r="E263" s="36"/>
      <c r="F263" s="36"/>
      <c r="G263" s="36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 ht="48.75" thickBot="1" x14ac:dyDescent="0.3">
      <c r="A264" s="39" t="s">
        <v>388</v>
      </c>
      <c r="B264" s="16" t="s">
        <v>389</v>
      </c>
      <c r="C264" s="36">
        <v>2</v>
      </c>
      <c r="D264" s="36"/>
      <c r="E264" s="36"/>
      <c r="F264" s="36">
        <v>2</v>
      </c>
      <c r="G264" s="36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>
        <v>2</v>
      </c>
      <c r="S264" s="35"/>
      <c r="T264" s="35"/>
      <c r="U264" s="35">
        <v>1</v>
      </c>
      <c r="V264" s="35"/>
      <c r="W264" s="35"/>
    </row>
    <row r="265" spans="1:23" ht="48.75" thickBot="1" x14ac:dyDescent="0.3">
      <c r="A265" s="41" t="s">
        <v>390</v>
      </c>
      <c r="B265" s="22" t="s">
        <v>391</v>
      </c>
      <c r="C265" s="34">
        <v>2</v>
      </c>
      <c r="D265" s="34"/>
      <c r="E265" s="34"/>
      <c r="F265" s="34">
        <v>2</v>
      </c>
      <c r="G265" s="34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55">
        <v>2</v>
      </c>
      <c r="S265" s="37"/>
      <c r="T265" s="37"/>
      <c r="U265" s="37">
        <v>1</v>
      </c>
      <c r="V265" s="37"/>
      <c r="W265" s="37"/>
    </row>
    <row r="266" spans="1:23" ht="48.75" thickBot="1" x14ac:dyDescent="0.3">
      <c r="A266" s="41" t="s">
        <v>392</v>
      </c>
      <c r="B266" s="22" t="s">
        <v>393</v>
      </c>
      <c r="C266" s="34"/>
      <c r="D266" s="34"/>
      <c r="E266" s="34"/>
      <c r="F266" s="34"/>
      <c r="G266" s="34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55"/>
      <c r="S266" s="37"/>
      <c r="T266" s="37"/>
      <c r="U266" s="37"/>
      <c r="V266" s="37"/>
      <c r="W266" s="37"/>
    </row>
    <row r="267" spans="1:23" ht="48.75" thickBot="1" x14ac:dyDescent="0.3">
      <c r="A267" s="41" t="s">
        <v>394</v>
      </c>
      <c r="B267" s="22" t="s">
        <v>395</v>
      </c>
      <c r="C267" s="34"/>
      <c r="D267" s="34"/>
      <c r="E267" s="34"/>
      <c r="F267" s="34"/>
      <c r="G267" s="34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55"/>
      <c r="S267" s="37"/>
      <c r="T267" s="37"/>
      <c r="U267" s="37"/>
      <c r="V267" s="37"/>
      <c r="W267" s="37"/>
    </row>
    <row r="268" spans="1:23" ht="48.75" thickBot="1" x14ac:dyDescent="0.3">
      <c r="A268" s="39" t="s">
        <v>396</v>
      </c>
      <c r="B268" s="16" t="s">
        <v>397</v>
      </c>
      <c r="C268" s="35">
        <v>1</v>
      </c>
      <c r="D268" s="35"/>
      <c r="E268" s="35"/>
      <c r="F268" s="35">
        <v>1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>
        <v>1</v>
      </c>
      <c r="S268" s="35"/>
      <c r="T268" s="35"/>
      <c r="U268" s="35">
        <v>1</v>
      </c>
      <c r="V268" s="35"/>
      <c r="W268" s="35"/>
    </row>
    <row r="269" spans="1:23" ht="72.75" thickBot="1" x14ac:dyDescent="0.3">
      <c r="A269" s="39" t="s">
        <v>398</v>
      </c>
      <c r="B269" s="16" t="s">
        <v>399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</row>
    <row r="270" spans="1:23" ht="36.75" thickBot="1" x14ac:dyDescent="0.3">
      <c r="A270" s="39" t="s">
        <v>400</v>
      </c>
      <c r="B270" s="16" t="s">
        <v>401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</row>
    <row r="271" spans="1:23" ht="36.75" thickBot="1" x14ac:dyDescent="0.3">
      <c r="A271" s="39" t="s">
        <v>402</v>
      </c>
      <c r="B271" s="16" t="s">
        <v>403</v>
      </c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</row>
    <row r="272" spans="1:23" ht="60.75" thickBot="1" x14ac:dyDescent="0.3">
      <c r="A272" s="32" t="s">
        <v>404</v>
      </c>
      <c r="B272" s="22" t="s">
        <v>405</v>
      </c>
      <c r="C272" s="34"/>
      <c r="D272" s="34"/>
      <c r="E272" s="34"/>
      <c r="F272" s="34"/>
      <c r="G272" s="34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55"/>
      <c r="S272" s="37"/>
      <c r="T272" s="37"/>
      <c r="U272" s="37"/>
      <c r="V272" s="37"/>
      <c r="W272" s="37"/>
    </row>
    <row r="273" spans="1:23" ht="84.75" thickBot="1" x14ac:dyDescent="0.3">
      <c r="A273" s="32" t="s">
        <v>406</v>
      </c>
      <c r="B273" s="22" t="s">
        <v>407</v>
      </c>
      <c r="C273" s="34"/>
      <c r="D273" s="34"/>
      <c r="E273" s="34"/>
      <c r="F273" s="34"/>
      <c r="G273" s="34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55"/>
      <c r="S273" s="37"/>
      <c r="T273" s="37"/>
      <c r="U273" s="37"/>
      <c r="V273" s="37"/>
      <c r="W273" s="37"/>
    </row>
    <row r="274" spans="1:23" ht="144.75" thickBot="1" x14ac:dyDescent="0.3">
      <c r="A274" s="32" t="s">
        <v>408</v>
      </c>
      <c r="B274" s="22" t="s">
        <v>409</v>
      </c>
      <c r="C274" s="34"/>
      <c r="D274" s="34"/>
      <c r="E274" s="34"/>
      <c r="F274" s="34"/>
      <c r="G274" s="34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55"/>
      <c r="S274" s="37"/>
      <c r="T274" s="37"/>
      <c r="U274" s="37"/>
      <c r="V274" s="37"/>
      <c r="W274" s="37"/>
    </row>
    <row r="275" spans="1:23" ht="48.75" thickBot="1" x14ac:dyDescent="0.3">
      <c r="A275" s="32" t="s">
        <v>410</v>
      </c>
      <c r="B275" s="22" t="s">
        <v>411</v>
      </c>
      <c r="C275" s="34"/>
      <c r="D275" s="34"/>
      <c r="E275" s="34"/>
      <c r="F275" s="34"/>
      <c r="G275" s="34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55"/>
      <c r="S275" s="37"/>
      <c r="T275" s="37"/>
      <c r="U275" s="37"/>
      <c r="V275" s="37"/>
      <c r="W275" s="37"/>
    </row>
    <row r="276" spans="1:23" ht="48.75" thickBot="1" x14ac:dyDescent="0.3">
      <c r="A276" s="39" t="s">
        <v>412</v>
      </c>
      <c r="B276" s="16" t="s">
        <v>413</v>
      </c>
      <c r="C276" s="36"/>
      <c r="D276" s="36"/>
      <c r="E276" s="36"/>
      <c r="F276" s="36"/>
      <c r="G276" s="36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</row>
    <row r="277" spans="1:23" ht="72.75" thickBot="1" x14ac:dyDescent="0.3">
      <c r="A277" s="39" t="s">
        <v>414</v>
      </c>
      <c r="B277" s="16" t="s">
        <v>415</v>
      </c>
      <c r="C277" s="36"/>
      <c r="D277" s="36"/>
      <c r="E277" s="36"/>
      <c r="F277" s="36"/>
      <c r="G277" s="36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</row>
    <row r="278" spans="1:23" ht="24.75" thickBot="1" x14ac:dyDescent="0.3">
      <c r="A278" s="39" t="s">
        <v>416</v>
      </c>
      <c r="B278" s="16" t="s">
        <v>417</v>
      </c>
      <c r="C278" s="36"/>
      <c r="D278" s="36"/>
      <c r="E278" s="36"/>
      <c r="F278" s="36"/>
      <c r="G278" s="36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</row>
    <row r="279" spans="1:23" ht="48.75" thickBot="1" x14ac:dyDescent="0.3">
      <c r="A279" s="39" t="s">
        <v>418</v>
      </c>
      <c r="B279" s="16" t="s">
        <v>419</v>
      </c>
      <c r="C279" s="36"/>
      <c r="D279" s="36"/>
      <c r="E279" s="36"/>
      <c r="F279" s="36"/>
      <c r="G279" s="36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</row>
    <row r="280" spans="1:23" ht="36.75" thickBot="1" x14ac:dyDescent="0.3">
      <c r="A280" s="39" t="s">
        <v>420</v>
      </c>
      <c r="B280" s="16" t="s">
        <v>421</v>
      </c>
      <c r="C280" s="36">
        <v>315</v>
      </c>
      <c r="D280" s="36"/>
      <c r="E280" s="36"/>
      <c r="F280" s="36">
        <v>315</v>
      </c>
      <c r="G280" s="36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>
        <v>315</v>
      </c>
      <c r="S280" s="35"/>
      <c r="T280" s="35"/>
      <c r="U280" s="35">
        <v>225</v>
      </c>
      <c r="V280" s="35"/>
      <c r="W280" s="35"/>
    </row>
    <row r="281" spans="1:23" ht="84.75" thickBot="1" x14ac:dyDescent="0.3">
      <c r="A281" s="39" t="s">
        <v>422</v>
      </c>
      <c r="B281" s="16" t="s">
        <v>423</v>
      </c>
      <c r="C281" s="36">
        <v>30</v>
      </c>
      <c r="D281" s="36"/>
      <c r="E281" s="36"/>
      <c r="F281" s="36">
        <v>30</v>
      </c>
      <c r="G281" s="36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>
        <v>30</v>
      </c>
      <c r="S281" s="35"/>
      <c r="T281" s="35"/>
      <c r="U281" s="35">
        <v>30</v>
      </c>
      <c r="V281" s="35"/>
      <c r="W281" s="35"/>
    </row>
    <row r="282" spans="1:23" ht="36.75" thickBot="1" x14ac:dyDescent="0.3">
      <c r="A282" s="39" t="s">
        <v>424</v>
      </c>
      <c r="B282" s="16" t="s">
        <v>425</v>
      </c>
      <c r="C282" s="36">
        <v>7</v>
      </c>
      <c r="D282" s="36"/>
      <c r="E282" s="36"/>
      <c r="F282" s="36">
        <v>7</v>
      </c>
      <c r="G282" s="36"/>
      <c r="H282" s="35"/>
      <c r="I282" s="35"/>
      <c r="J282" s="35"/>
      <c r="K282" s="35"/>
      <c r="L282" s="35"/>
      <c r="M282" s="35"/>
      <c r="N282" s="35"/>
      <c r="O282" s="35"/>
      <c r="P282" s="35">
        <v>1</v>
      </c>
      <c r="Q282" s="35"/>
      <c r="R282" s="35">
        <v>1</v>
      </c>
      <c r="S282" s="35">
        <v>1</v>
      </c>
      <c r="T282" s="35"/>
      <c r="U282" s="35">
        <v>1</v>
      </c>
      <c r="V282" s="35"/>
      <c r="W282" s="35"/>
    </row>
    <row r="283" spans="1:23" ht="36.75" thickBot="1" x14ac:dyDescent="0.3">
      <c r="A283" s="38" t="s">
        <v>426</v>
      </c>
      <c r="B283" s="16" t="s">
        <v>427</v>
      </c>
      <c r="C283" s="36">
        <v>4</v>
      </c>
      <c r="D283" s="36"/>
      <c r="E283" s="36">
        <v>3</v>
      </c>
      <c r="F283" s="36">
        <v>1</v>
      </c>
      <c r="G283" s="36"/>
      <c r="H283" s="35"/>
      <c r="I283" s="35">
        <v>3</v>
      </c>
      <c r="J283" s="35"/>
      <c r="K283" s="35"/>
      <c r="L283" s="35"/>
      <c r="M283" s="35"/>
      <c r="N283" s="35"/>
      <c r="O283" s="35"/>
      <c r="P283" s="35"/>
      <c r="Q283" s="35"/>
      <c r="R283" s="35">
        <v>1</v>
      </c>
      <c r="S283" s="35"/>
      <c r="T283" s="35"/>
      <c r="U283" s="35"/>
      <c r="V283" s="35"/>
      <c r="W283" s="35"/>
    </row>
    <row r="284" spans="1:23" ht="15.75" thickBot="1" x14ac:dyDescent="0.3">
      <c r="A284" s="41" t="s">
        <v>428</v>
      </c>
      <c r="B284" s="62" t="s">
        <v>429</v>
      </c>
      <c r="C284" s="34"/>
      <c r="D284" s="34"/>
      <c r="E284" s="34"/>
      <c r="F284" s="34"/>
      <c r="G284" s="34"/>
      <c r="H284" s="37"/>
      <c r="I284" s="37"/>
      <c r="J284" s="37"/>
      <c r="K284" s="37"/>
      <c r="L284" s="37"/>
      <c r="M284" s="37"/>
      <c r="N284" s="58"/>
      <c r="O284" s="58"/>
      <c r="P284" s="58"/>
      <c r="Q284" s="58"/>
      <c r="R284" s="58"/>
      <c r="S284" s="58"/>
      <c r="T284" s="37"/>
      <c r="U284" s="37"/>
      <c r="V284" s="37"/>
      <c r="W284" s="37"/>
    </row>
    <row r="285" spans="1:23" ht="24.75" thickBot="1" x14ac:dyDescent="0.3">
      <c r="A285" s="38" t="s">
        <v>430</v>
      </c>
      <c r="B285" s="16" t="s">
        <v>431</v>
      </c>
      <c r="C285" s="36"/>
      <c r="D285" s="36"/>
      <c r="E285" s="36"/>
      <c r="F285" s="36"/>
      <c r="G285" s="36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</row>
    <row r="286" spans="1:23" ht="24.75" thickBot="1" x14ac:dyDescent="0.3">
      <c r="A286" s="38" t="s">
        <v>432</v>
      </c>
      <c r="B286" s="16" t="s">
        <v>433</v>
      </c>
      <c r="C286" s="36"/>
      <c r="D286" s="36"/>
      <c r="E286" s="36"/>
      <c r="F286" s="36"/>
      <c r="G286" s="36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</row>
    <row r="287" spans="1:23" ht="15.75" thickBot="1" x14ac:dyDescent="0.3">
      <c r="A287" s="39" t="s">
        <v>434</v>
      </c>
      <c r="B287" s="16" t="s">
        <v>435</v>
      </c>
      <c r="C287" s="36"/>
      <c r="D287" s="36"/>
      <c r="E287" s="36"/>
      <c r="F287" s="36"/>
      <c r="G287" s="36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</row>
    <row r="288" spans="1:23" ht="15.75" thickBot="1" x14ac:dyDescent="0.3">
      <c r="A288" s="38" t="s">
        <v>436</v>
      </c>
      <c r="B288" s="16" t="s">
        <v>437</v>
      </c>
      <c r="C288" s="36">
        <v>487</v>
      </c>
      <c r="D288" s="36"/>
      <c r="E288" s="36">
        <v>11</v>
      </c>
      <c r="F288" s="36">
        <v>330</v>
      </c>
      <c r="G288" s="36">
        <v>146</v>
      </c>
      <c r="H288" s="35"/>
      <c r="I288" s="35">
        <v>23</v>
      </c>
      <c r="J288" s="35">
        <v>22</v>
      </c>
      <c r="K288" s="35"/>
      <c r="L288" s="35"/>
      <c r="M288" s="35">
        <v>2</v>
      </c>
      <c r="N288" s="35"/>
      <c r="O288" s="35">
        <v>0</v>
      </c>
      <c r="P288" s="35">
        <v>13</v>
      </c>
      <c r="Q288" s="35"/>
      <c r="R288" s="35">
        <v>259</v>
      </c>
      <c r="S288" s="35">
        <v>14</v>
      </c>
      <c r="T288" s="52">
        <v>2</v>
      </c>
      <c r="U288" s="35">
        <v>148</v>
      </c>
      <c r="V288" s="35">
        <v>146</v>
      </c>
      <c r="W288" s="35"/>
    </row>
    <row r="289" spans="1:23" ht="24.75" thickBot="1" x14ac:dyDescent="0.3">
      <c r="A289" s="39" t="s">
        <v>438</v>
      </c>
      <c r="B289" s="16" t="s">
        <v>439</v>
      </c>
      <c r="C289" s="36"/>
      <c r="D289" s="36"/>
      <c r="E289" s="36"/>
      <c r="F289" s="36"/>
      <c r="G289" s="36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</row>
    <row r="290" spans="1:23" ht="48.75" thickBot="1" x14ac:dyDescent="0.3">
      <c r="A290" s="39" t="s">
        <v>440</v>
      </c>
      <c r="B290" s="16" t="s">
        <v>441</v>
      </c>
      <c r="C290" s="36"/>
      <c r="D290" s="36"/>
      <c r="E290" s="36"/>
      <c r="F290" s="36"/>
      <c r="G290" s="36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</row>
    <row r="291" spans="1:23" ht="24.75" thickBot="1" x14ac:dyDescent="0.3">
      <c r="A291" s="39" t="s">
        <v>442</v>
      </c>
      <c r="B291" s="16" t="s">
        <v>443</v>
      </c>
      <c r="C291" s="36">
        <v>29</v>
      </c>
      <c r="D291" s="36">
        <v>0</v>
      </c>
      <c r="E291" s="36">
        <v>3</v>
      </c>
      <c r="F291" s="36">
        <v>25</v>
      </c>
      <c r="G291" s="36">
        <v>1</v>
      </c>
      <c r="H291" s="35">
        <v>0</v>
      </c>
      <c r="I291" s="35">
        <v>6</v>
      </c>
      <c r="J291" s="35">
        <v>2</v>
      </c>
      <c r="K291" s="35">
        <v>0</v>
      </c>
      <c r="L291" s="35">
        <v>0</v>
      </c>
      <c r="M291" s="35">
        <v>2</v>
      </c>
      <c r="N291" s="35">
        <v>0</v>
      </c>
      <c r="O291" s="35">
        <v>0</v>
      </c>
      <c r="P291" s="35">
        <v>3</v>
      </c>
      <c r="Q291" s="35">
        <v>0</v>
      </c>
      <c r="R291" s="35">
        <v>14</v>
      </c>
      <c r="S291" s="35">
        <v>1</v>
      </c>
      <c r="T291" s="35">
        <v>0</v>
      </c>
      <c r="U291" s="35">
        <v>11</v>
      </c>
      <c r="V291" s="35">
        <v>7</v>
      </c>
      <c r="W291" s="35"/>
    </row>
    <row r="292" spans="1:23" ht="60.75" thickBot="1" x14ac:dyDescent="0.3">
      <c r="A292" s="39" t="s">
        <v>444</v>
      </c>
      <c r="B292" s="16" t="s">
        <v>445</v>
      </c>
      <c r="C292" s="36">
        <v>5</v>
      </c>
      <c r="D292" s="36"/>
      <c r="E292" s="36">
        <v>3</v>
      </c>
      <c r="F292" s="36">
        <v>2</v>
      </c>
      <c r="G292" s="36"/>
      <c r="H292" s="35"/>
      <c r="I292" s="35">
        <v>3</v>
      </c>
      <c r="J292" s="35">
        <v>2</v>
      </c>
      <c r="K292" s="35"/>
      <c r="L292" s="35"/>
      <c r="M292" s="35">
        <v>2</v>
      </c>
      <c r="N292" s="35"/>
      <c r="O292" s="35"/>
      <c r="P292" s="35"/>
      <c r="Q292" s="35"/>
      <c r="R292" s="35">
        <v>1</v>
      </c>
      <c r="S292" s="35"/>
      <c r="T292" s="35"/>
      <c r="U292" s="35"/>
      <c r="V292" s="35"/>
      <c r="W292" s="35"/>
    </row>
    <row r="293" spans="1:23" ht="36.75" thickBot="1" x14ac:dyDescent="0.3">
      <c r="A293" s="41" t="s">
        <v>446</v>
      </c>
      <c r="B293" s="31" t="s">
        <v>447</v>
      </c>
      <c r="C293" s="34">
        <v>3</v>
      </c>
      <c r="D293" s="34"/>
      <c r="E293" s="34">
        <v>3</v>
      </c>
      <c r="F293" s="34"/>
      <c r="G293" s="34"/>
      <c r="H293" s="37"/>
      <c r="I293" s="37">
        <v>2</v>
      </c>
      <c r="J293" s="37">
        <v>2</v>
      </c>
      <c r="K293" s="37"/>
      <c r="L293" s="37"/>
      <c r="M293" s="37">
        <v>2</v>
      </c>
      <c r="N293" s="37"/>
      <c r="O293" s="37"/>
      <c r="P293" s="37"/>
      <c r="Q293" s="37"/>
      <c r="R293" s="55"/>
      <c r="S293" s="37"/>
      <c r="T293" s="37"/>
      <c r="U293" s="37"/>
      <c r="V293" s="37"/>
      <c r="W293" s="37"/>
    </row>
    <row r="294" spans="1:23" ht="48.75" thickBot="1" x14ac:dyDescent="0.3">
      <c r="A294" s="41" t="s">
        <v>448</v>
      </c>
      <c r="B294" s="31" t="s">
        <v>449</v>
      </c>
      <c r="C294" s="34">
        <v>2</v>
      </c>
      <c r="D294" s="34"/>
      <c r="E294" s="34"/>
      <c r="F294" s="34">
        <v>2</v>
      </c>
      <c r="G294" s="34"/>
      <c r="H294" s="37"/>
      <c r="I294" s="37">
        <v>1</v>
      </c>
      <c r="J294" s="37"/>
      <c r="K294" s="37"/>
      <c r="L294" s="37"/>
      <c r="M294" s="37"/>
      <c r="N294" s="37"/>
      <c r="O294" s="37"/>
      <c r="P294" s="37"/>
      <c r="Q294" s="37"/>
      <c r="R294" s="55">
        <v>1</v>
      </c>
      <c r="S294" s="37"/>
      <c r="T294" s="37"/>
      <c r="U294" s="37"/>
      <c r="V294" s="37"/>
      <c r="W294" s="37"/>
    </row>
    <row r="295" spans="1:23" ht="24.75" thickBot="1" x14ac:dyDescent="0.3">
      <c r="A295" s="39" t="s">
        <v>450</v>
      </c>
      <c r="B295" s="16" t="s">
        <v>451</v>
      </c>
      <c r="C295" s="36"/>
      <c r="D295" s="36"/>
      <c r="E295" s="36"/>
      <c r="F295" s="36"/>
      <c r="G295" s="36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</row>
    <row r="296" spans="1:23" ht="36.75" thickBot="1" x14ac:dyDescent="0.3">
      <c r="A296" s="41" t="s">
        <v>452</v>
      </c>
      <c r="B296" s="31" t="s">
        <v>453</v>
      </c>
      <c r="C296" s="34"/>
      <c r="D296" s="34"/>
      <c r="E296" s="34"/>
      <c r="F296" s="34"/>
      <c r="G296" s="34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55"/>
      <c r="S296" s="37"/>
      <c r="T296" s="37"/>
      <c r="U296" s="37"/>
      <c r="V296" s="37"/>
      <c r="W296" s="37"/>
    </row>
    <row r="297" spans="1:23" ht="48.75" thickBot="1" x14ac:dyDescent="0.3">
      <c r="A297" s="41" t="s">
        <v>454</v>
      </c>
      <c r="B297" s="31" t="s">
        <v>455</v>
      </c>
      <c r="C297" s="34"/>
      <c r="D297" s="34"/>
      <c r="E297" s="34"/>
      <c r="F297" s="34"/>
      <c r="G297" s="34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55"/>
      <c r="S297" s="37"/>
      <c r="T297" s="37"/>
      <c r="U297" s="37"/>
      <c r="V297" s="37"/>
      <c r="W297" s="37"/>
    </row>
    <row r="298" spans="1:23" ht="36.75" thickBot="1" x14ac:dyDescent="0.3">
      <c r="A298" s="39" t="s">
        <v>456</v>
      </c>
      <c r="B298" s="16" t="s">
        <v>457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</row>
    <row r="299" spans="1:23" ht="60.75" thickBot="1" x14ac:dyDescent="0.3">
      <c r="A299" s="41" t="s">
        <v>458</v>
      </c>
      <c r="B299" s="31" t="s">
        <v>459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>
        <v>1</v>
      </c>
      <c r="D300" s="36"/>
      <c r="E300" s="36">
        <v>1</v>
      </c>
      <c r="F300" s="36"/>
      <c r="G300" s="36"/>
      <c r="H300" s="35"/>
      <c r="I300" s="35">
        <v>1</v>
      </c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</row>
    <row r="301" spans="1:23" ht="48.75" thickBot="1" x14ac:dyDescent="0.3">
      <c r="A301" s="39" t="s">
        <v>462</v>
      </c>
      <c r="B301" s="16" t="s">
        <v>463</v>
      </c>
      <c r="C301" s="36"/>
      <c r="D301" s="36"/>
      <c r="E301" s="36"/>
      <c r="F301" s="36"/>
      <c r="G301" s="36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</row>
    <row r="302" spans="1:23" ht="48.75" thickBot="1" x14ac:dyDescent="0.3">
      <c r="A302" s="41" t="s">
        <v>464</v>
      </c>
      <c r="B302" s="31" t="s">
        <v>465</v>
      </c>
      <c r="C302" s="34"/>
      <c r="D302" s="34"/>
      <c r="E302" s="34"/>
      <c r="F302" s="34"/>
      <c r="G302" s="34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55"/>
      <c r="S302" s="37"/>
      <c r="T302" s="37"/>
      <c r="U302" s="37"/>
      <c r="V302" s="37"/>
      <c r="W302" s="37"/>
    </row>
    <row r="303" spans="1:23" ht="48.75" thickBot="1" x14ac:dyDescent="0.3">
      <c r="A303" s="39" t="s">
        <v>466</v>
      </c>
      <c r="B303" s="16" t="s">
        <v>467</v>
      </c>
      <c r="C303" s="36">
        <v>462</v>
      </c>
      <c r="D303" s="36"/>
      <c r="E303" s="36">
        <v>11</v>
      </c>
      <c r="F303" s="36">
        <v>306</v>
      </c>
      <c r="G303" s="36">
        <v>145</v>
      </c>
      <c r="H303" s="35"/>
      <c r="I303" s="35">
        <v>23</v>
      </c>
      <c r="J303" s="35">
        <v>22</v>
      </c>
      <c r="K303" s="35"/>
      <c r="L303" s="35"/>
      <c r="M303" s="35">
        <v>2</v>
      </c>
      <c r="N303" s="35"/>
      <c r="O303" s="35">
        <v>0</v>
      </c>
      <c r="P303" s="35">
        <v>13</v>
      </c>
      <c r="Q303" s="35"/>
      <c r="R303" s="35">
        <v>253</v>
      </c>
      <c r="S303" s="35">
        <v>8</v>
      </c>
      <c r="T303" s="35">
        <v>2</v>
      </c>
      <c r="U303" s="35">
        <v>148</v>
      </c>
      <c r="V303" s="35">
        <v>125</v>
      </c>
      <c r="W303" s="35"/>
    </row>
    <row r="304" spans="1:23" ht="36.75" thickBot="1" x14ac:dyDescent="0.3">
      <c r="A304" s="39" t="s">
        <v>468</v>
      </c>
      <c r="B304" s="16" t="s">
        <v>469</v>
      </c>
      <c r="C304" s="36">
        <v>267</v>
      </c>
      <c r="D304" s="36"/>
      <c r="E304" s="36"/>
      <c r="F304" s="36">
        <v>147</v>
      </c>
      <c r="G304" s="36">
        <v>120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>
        <v>142</v>
      </c>
      <c r="S304" s="35"/>
      <c r="T304" s="35"/>
      <c r="U304" s="35"/>
      <c r="V304" s="35">
        <v>125</v>
      </c>
      <c r="W304" s="35"/>
    </row>
    <row r="305" spans="1:23" ht="36.75" thickBot="1" x14ac:dyDescent="0.3">
      <c r="A305" s="39" t="s">
        <v>470</v>
      </c>
      <c r="B305" s="16" t="s">
        <v>471</v>
      </c>
      <c r="C305" s="36">
        <v>462</v>
      </c>
      <c r="D305" s="36">
        <v>0</v>
      </c>
      <c r="E305" s="36">
        <v>11</v>
      </c>
      <c r="F305" s="36">
        <v>306</v>
      </c>
      <c r="G305" s="36">
        <v>145</v>
      </c>
      <c r="H305" s="35">
        <v>0</v>
      </c>
      <c r="I305" s="35">
        <v>23</v>
      </c>
      <c r="J305" s="35">
        <v>22</v>
      </c>
      <c r="K305" s="35">
        <v>0</v>
      </c>
      <c r="L305" s="35">
        <v>0</v>
      </c>
      <c r="M305" s="35">
        <v>2</v>
      </c>
      <c r="N305" s="35">
        <v>0</v>
      </c>
      <c r="O305" s="35">
        <v>0</v>
      </c>
      <c r="P305" s="35">
        <v>13</v>
      </c>
      <c r="Q305" s="35">
        <v>0</v>
      </c>
      <c r="R305" s="35">
        <v>253</v>
      </c>
      <c r="S305" s="35">
        <v>8</v>
      </c>
      <c r="T305" s="35">
        <v>2</v>
      </c>
      <c r="U305" s="35">
        <v>148</v>
      </c>
      <c r="V305" s="35">
        <v>125</v>
      </c>
      <c r="W305" s="35"/>
    </row>
    <row r="306" spans="1:23" ht="24.75" thickBot="1" x14ac:dyDescent="0.3">
      <c r="A306" s="39" t="s">
        <v>472</v>
      </c>
      <c r="B306" s="16" t="s">
        <v>473</v>
      </c>
      <c r="C306" s="36"/>
      <c r="D306" s="36"/>
      <c r="E306" s="36"/>
      <c r="F306" s="36"/>
      <c r="G306" s="36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</row>
    <row r="307" spans="1:23" ht="36.75" thickBot="1" x14ac:dyDescent="0.3">
      <c r="A307" s="39" t="s">
        <v>474</v>
      </c>
      <c r="B307" s="16" t="s">
        <v>475</v>
      </c>
      <c r="C307" s="36"/>
      <c r="D307" s="36"/>
      <c r="E307" s="36"/>
      <c r="F307" s="36"/>
      <c r="G307" s="36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</row>
    <row r="308" spans="1:23" ht="36.75" thickBot="1" x14ac:dyDescent="0.3">
      <c r="A308" s="39" t="s">
        <v>476</v>
      </c>
      <c r="B308" s="16" t="s">
        <v>477</v>
      </c>
      <c r="C308" s="36"/>
      <c r="D308" s="36"/>
      <c r="E308" s="36"/>
      <c r="F308" s="36"/>
      <c r="G308" s="36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</row>
    <row r="309" spans="1:23" ht="36.75" thickBot="1" x14ac:dyDescent="0.3">
      <c r="A309" s="39" t="s">
        <v>478</v>
      </c>
      <c r="B309" s="16" t="s">
        <v>479</v>
      </c>
      <c r="C309" s="36"/>
      <c r="D309" s="36"/>
      <c r="E309" s="36"/>
      <c r="F309" s="36"/>
      <c r="G309" s="36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</row>
    <row r="310" spans="1:23" ht="36.75" thickBot="1" x14ac:dyDescent="0.3">
      <c r="A310" s="38" t="s">
        <v>480</v>
      </c>
      <c r="B310" s="16" t="s">
        <v>481</v>
      </c>
      <c r="C310" s="36">
        <v>7</v>
      </c>
      <c r="D310" s="36"/>
      <c r="E310" s="36"/>
      <c r="F310" s="36"/>
      <c r="G310" s="36"/>
      <c r="H310" s="35"/>
      <c r="I310" s="35"/>
      <c r="J310" s="35">
        <v>1</v>
      </c>
      <c r="K310" s="35"/>
      <c r="L310" s="35"/>
      <c r="M310" s="35"/>
      <c r="N310" s="35"/>
      <c r="O310" s="35"/>
      <c r="P310" s="35">
        <v>1</v>
      </c>
      <c r="Q310" s="35"/>
      <c r="R310" s="35">
        <v>1</v>
      </c>
      <c r="S310" s="35"/>
      <c r="T310" s="35"/>
      <c r="U310" s="35">
        <v>1</v>
      </c>
      <c r="V310" s="35">
        <v>3</v>
      </c>
      <c r="W310" s="35"/>
    </row>
    <row r="311" spans="1:23" ht="15.75" thickBot="1" x14ac:dyDescent="0.3">
      <c r="A311" s="41" t="s">
        <v>482</v>
      </c>
      <c r="B311" s="18" t="s">
        <v>483</v>
      </c>
      <c r="C311" s="34">
        <v>6</v>
      </c>
      <c r="D311" s="34"/>
      <c r="E311" s="34"/>
      <c r="F311" s="34"/>
      <c r="G311" s="34"/>
      <c r="H311" s="37"/>
      <c r="I311" s="37"/>
      <c r="J311" s="37">
        <v>1</v>
      </c>
      <c r="K311" s="37"/>
      <c r="L311" s="37"/>
      <c r="M311" s="37"/>
      <c r="N311" s="37"/>
      <c r="O311" s="37"/>
      <c r="P311" s="37">
        <v>1</v>
      </c>
      <c r="Q311" s="37"/>
      <c r="R311" s="55">
        <v>1</v>
      </c>
      <c r="S311" s="37"/>
      <c r="T311" s="37"/>
      <c r="U311" s="37">
        <v>1</v>
      </c>
      <c r="V311" s="37">
        <v>2</v>
      </c>
      <c r="W311" s="37"/>
    </row>
    <row r="312" spans="1:23" ht="24.75" thickBot="1" x14ac:dyDescent="0.3">
      <c r="A312" s="41" t="s">
        <v>484</v>
      </c>
      <c r="B312" s="19" t="s">
        <v>485</v>
      </c>
      <c r="C312" s="34">
        <v>4</v>
      </c>
      <c r="D312" s="34"/>
      <c r="E312" s="34"/>
      <c r="F312" s="34"/>
      <c r="G312" s="34"/>
      <c r="H312" s="37"/>
      <c r="I312" s="37"/>
      <c r="J312" s="37">
        <v>1</v>
      </c>
      <c r="K312" s="37"/>
      <c r="L312" s="37"/>
      <c r="M312" s="37"/>
      <c r="N312" s="37"/>
      <c r="O312" s="37"/>
      <c r="P312" s="37">
        <v>1</v>
      </c>
      <c r="Q312" s="37"/>
      <c r="R312" s="55"/>
      <c r="S312" s="37"/>
      <c r="T312" s="37"/>
      <c r="U312" s="37"/>
      <c r="V312" s="37">
        <v>2</v>
      </c>
      <c r="W312" s="37"/>
    </row>
    <row r="313" spans="1:23" ht="24.75" thickBot="1" x14ac:dyDescent="0.3">
      <c r="A313" s="39" t="s">
        <v>486</v>
      </c>
      <c r="B313" s="16" t="s">
        <v>487</v>
      </c>
      <c r="C313" s="2">
        <v>212</v>
      </c>
      <c r="D313" s="2">
        <v>0</v>
      </c>
      <c r="E313" s="2">
        <v>58</v>
      </c>
      <c r="F313" s="2">
        <v>146</v>
      </c>
      <c r="G313" s="2">
        <v>8</v>
      </c>
      <c r="H313" s="2">
        <v>0</v>
      </c>
      <c r="I313" s="2">
        <v>96</v>
      </c>
      <c r="J313" s="2">
        <v>8</v>
      </c>
      <c r="K313" s="2">
        <v>0</v>
      </c>
      <c r="L313" s="2">
        <v>0</v>
      </c>
      <c r="M313" s="2">
        <v>8</v>
      </c>
      <c r="N313" s="2">
        <v>0</v>
      </c>
      <c r="O313" s="2">
        <v>0</v>
      </c>
      <c r="P313" s="2">
        <v>14</v>
      </c>
      <c r="Q313" s="2">
        <v>0</v>
      </c>
      <c r="R313" s="2">
        <v>66</v>
      </c>
      <c r="S313" s="2">
        <v>6</v>
      </c>
      <c r="T313" s="2">
        <v>0</v>
      </c>
      <c r="U313" s="2">
        <v>50</v>
      </c>
      <c r="V313" s="2">
        <v>48</v>
      </c>
      <c r="W313" s="2">
        <v>0</v>
      </c>
    </row>
    <row r="314" spans="1:23" ht="15.75" thickBot="1" x14ac:dyDescent="0.3">
      <c r="A314" s="41" t="s">
        <v>488</v>
      </c>
      <c r="B314" s="22" t="s">
        <v>18</v>
      </c>
      <c r="C314" s="34">
        <v>90</v>
      </c>
      <c r="D314" s="34"/>
      <c r="E314" s="34"/>
      <c r="F314" s="34">
        <v>90</v>
      </c>
      <c r="G314" s="34"/>
      <c r="H314" s="37"/>
      <c r="I314" s="37">
        <v>38</v>
      </c>
      <c r="J314" s="37">
        <v>2</v>
      </c>
      <c r="K314" s="37"/>
      <c r="L314" s="37"/>
      <c r="M314" s="37">
        <v>2</v>
      </c>
      <c r="N314" s="37"/>
      <c r="O314" s="37"/>
      <c r="P314" s="37">
        <v>10</v>
      </c>
      <c r="Q314" s="37"/>
      <c r="R314" s="55">
        <v>42</v>
      </c>
      <c r="S314" s="37">
        <v>6</v>
      </c>
      <c r="T314" s="37"/>
      <c r="U314" s="37">
        <v>38</v>
      </c>
      <c r="V314" s="37">
        <v>24</v>
      </c>
      <c r="W314" s="37"/>
    </row>
    <row r="315" spans="1:23" ht="15.75" thickBot="1" x14ac:dyDescent="0.3">
      <c r="A315" s="41" t="s">
        <v>489</v>
      </c>
      <c r="B315" s="22" t="s">
        <v>57</v>
      </c>
      <c r="C315" s="34">
        <v>122</v>
      </c>
      <c r="D315" s="34"/>
      <c r="E315" s="34">
        <v>58</v>
      </c>
      <c r="F315" s="34">
        <v>56</v>
      </c>
      <c r="G315" s="34">
        <v>8</v>
      </c>
      <c r="H315" s="37"/>
      <c r="I315" s="37">
        <v>58</v>
      </c>
      <c r="J315" s="37">
        <v>6</v>
      </c>
      <c r="K315" s="37"/>
      <c r="L315" s="37"/>
      <c r="M315" s="37">
        <v>6</v>
      </c>
      <c r="N315" s="37"/>
      <c r="O315" s="37"/>
      <c r="P315" s="37">
        <v>4</v>
      </c>
      <c r="Q315" s="37"/>
      <c r="R315" s="55">
        <v>24</v>
      </c>
      <c r="S315" s="37"/>
      <c r="T315" s="37"/>
      <c r="U315" s="37">
        <v>12</v>
      </c>
      <c r="V315" s="37">
        <v>24</v>
      </c>
      <c r="W315" s="37"/>
    </row>
    <row r="316" spans="1:23" ht="24.75" thickBot="1" x14ac:dyDescent="0.3">
      <c r="A316" s="39" t="s">
        <v>490</v>
      </c>
      <c r="B316" s="16" t="s">
        <v>491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ht="24.75" thickBot="1" x14ac:dyDescent="0.3">
      <c r="A317" s="39" t="s">
        <v>492</v>
      </c>
      <c r="B317" s="16" t="s">
        <v>493</v>
      </c>
      <c r="C317" s="35">
        <v>4410</v>
      </c>
      <c r="D317" s="35">
        <v>0</v>
      </c>
      <c r="E317" s="35">
        <v>436</v>
      </c>
      <c r="F317" s="35">
        <v>3057</v>
      </c>
      <c r="G317" s="35">
        <v>917</v>
      </c>
      <c r="H317" s="35">
        <v>0</v>
      </c>
      <c r="I317" s="35">
        <v>1036</v>
      </c>
      <c r="J317" s="35">
        <v>345</v>
      </c>
      <c r="K317" s="35">
        <v>0</v>
      </c>
      <c r="L317" s="35">
        <v>0</v>
      </c>
      <c r="M317" s="35">
        <v>89</v>
      </c>
      <c r="N317" s="35">
        <v>0</v>
      </c>
      <c r="O317" s="35">
        <v>0</v>
      </c>
      <c r="P317" s="35">
        <v>51</v>
      </c>
      <c r="Q317" s="35">
        <v>0</v>
      </c>
      <c r="R317" s="35">
        <v>1145</v>
      </c>
      <c r="S317" s="35">
        <v>28</v>
      </c>
      <c r="T317" s="35">
        <v>0</v>
      </c>
      <c r="U317" s="35">
        <v>802</v>
      </c>
      <c r="V317" s="35">
        <v>914</v>
      </c>
      <c r="W317" s="35"/>
    </row>
    <row r="318" spans="1:23" ht="72" x14ac:dyDescent="0.25">
      <c r="A318" s="198" t="s">
        <v>494</v>
      </c>
      <c r="B318" s="23" t="s">
        <v>495</v>
      </c>
      <c r="C318" s="157">
        <v>3</v>
      </c>
      <c r="D318" s="157">
        <v>0</v>
      </c>
      <c r="E318" s="157">
        <v>3</v>
      </c>
      <c r="F318" s="157">
        <v>0</v>
      </c>
      <c r="G318" s="157">
        <v>0</v>
      </c>
      <c r="H318" s="157">
        <v>0</v>
      </c>
      <c r="I318" s="157">
        <v>3</v>
      </c>
      <c r="J318" s="157">
        <v>0</v>
      </c>
      <c r="K318" s="157">
        <v>0</v>
      </c>
      <c r="L318" s="157">
        <v>0</v>
      </c>
      <c r="M318" s="157">
        <v>0</v>
      </c>
      <c r="N318" s="157">
        <v>0</v>
      </c>
      <c r="O318" s="157">
        <v>0</v>
      </c>
      <c r="P318" s="157">
        <v>0</v>
      </c>
      <c r="Q318" s="157">
        <v>0</v>
      </c>
      <c r="R318" s="157">
        <v>0</v>
      </c>
      <c r="S318" s="157">
        <v>0</v>
      </c>
      <c r="T318" s="157">
        <v>0</v>
      </c>
      <c r="U318" s="157">
        <v>0</v>
      </c>
      <c r="V318" s="157">
        <v>0</v>
      </c>
      <c r="W318" s="157">
        <v>0</v>
      </c>
    </row>
    <row r="319" spans="1:23" ht="36.75" thickBot="1" x14ac:dyDescent="0.3">
      <c r="A319" s="199"/>
      <c r="B319" s="16" t="s">
        <v>496</v>
      </c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</row>
    <row r="320" spans="1:23" ht="24.75" thickBot="1" x14ac:dyDescent="0.3">
      <c r="A320" s="41" t="s">
        <v>497</v>
      </c>
      <c r="B320" s="19" t="s">
        <v>498</v>
      </c>
      <c r="C320" s="34">
        <v>3</v>
      </c>
      <c r="D320" s="34"/>
      <c r="E320" s="34">
        <v>3</v>
      </c>
      <c r="F320" s="34"/>
      <c r="G320" s="34"/>
      <c r="H320" s="37"/>
      <c r="I320" s="37">
        <v>3</v>
      </c>
      <c r="J320" s="37"/>
      <c r="K320" s="37"/>
      <c r="L320" s="37"/>
      <c r="M320" s="37"/>
      <c r="N320" s="37"/>
      <c r="O320" s="37"/>
      <c r="P320" s="37"/>
      <c r="Q320" s="37"/>
      <c r="R320" s="55"/>
      <c r="S320" s="37"/>
      <c r="T320" s="37"/>
      <c r="U320" s="37"/>
      <c r="V320" s="37"/>
      <c r="W320" s="37"/>
    </row>
    <row r="321" spans="1:23" ht="24.75" thickBot="1" x14ac:dyDescent="0.3">
      <c r="A321" s="41" t="s">
        <v>499</v>
      </c>
      <c r="B321" s="19" t="s">
        <v>500</v>
      </c>
      <c r="C321" s="34"/>
      <c r="D321" s="34"/>
      <c r="E321" s="34"/>
      <c r="F321" s="34"/>
      <c r="G321" s="34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55"/>
      <c r="S321" s="37"/>
      <c r="T321" s="37"/>
      <c r="U321" s="37"/>
      <c r="V321" s="37"/>
      <c r="W321" s="37"/>
    </row>
    <row r="322" spans="1:23" ht="36.75" thickBot="1" x14ac:dyDescent="0.3">
      <c r="A322" s="41" t="s">
        <v>501</v>
      </c>
      <c r="B322" s="19" t="s">
        <v>502</v>
      </c>
      <c r="C322" s="34"/>
      <c r="D322" s="34"/>
      <c r="E322" s="34"/>
      <c r="F322" s="34"/>
      <c r="G322" s="34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55"/>
      <c r="S322" s="37"/>
      <c r="T322" s="37"/>
      <c r="U322" s="37"/>
      <c r="V322" s="37"/>
      <c r="W322" s="37"/>
    </row>
    <row r="323" spans="1:23" ht="24.75" thickBot="1" x14ac:dyDescent="0.3">
      <c r="A323" s="41" t="s">
        <v>503</v>
      </c>
      <c r="B323" s="19" t="s">
        <v>504</v>
      </c>
      <c r="C323" s="34"/>
      <c r="D323" s="34"/>
      <c r="E323" s="34"/>
      <c r="F323" s="34"/>
      <c r="G323" s="34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55"/>
      <c r="S323" s="37"/>
      <c r="T323" s="37"/>
      <c r="U323" s="37"/>
      <c r="V323" s="37"/>
      <c r="W323" s="37"/>
    </row>
    <row r="324" spans="1:23" ht="36.75" thickBot="1" x14ac:dyDescent="0.3">
      <c r="A324" s="38" t="s">
        <v>505</v>
      </c>
      <c r="B324" s="16" t="s">
        <v>506</v>
      </c>
      <c r="C324" s="36">
        <v>319</v>
      </c>
      <c r="D324" s="36"/>
      <c r="E324" s="36">
        <v>5</v>
      </c>
      <c r="F324" s="36">
        <v>201</v>
      </c>
      <c r="G324" s="36">
        <v>113</v>
      </c>
      <c r="H324" s="36"/>
      <c r="I324" s="36">
        <v>18</v>
      </c>
      <c r="J324" s="36">
        <v>17</v>
      </c>
      <c r="K324" s="36"/>
      <c r="L324" s="36"/>
      <c r="M324" s="36">
        <v>2</v>
      </c>
      <c r="N324" s="36"/>
      <c r="O324" s="36">
        <v>0</v>
      </c>
      <c r="P324" s="36">
        <v>13</v>
      </c>
      <c r="Q324" s="36">
        <v>0</v>
      </c>
      <c r="R324" s="36">
        <v>162</v>
      </c>
      <c r="S324" s="36">
        <v>12</v>
      </c>
      <c r="T324" s="51">
        <v>2</v>
      </c>
      <c r="U324" s="36">
        <v>76</v>
      </c>
      <c r="V324" s="36">
        <v>79</v>
      </c>
      <c r="W324" s="36"/>
    </row>
    <row r="325" spans="1:23" ht="15.75" thickBot="1" x14ac:dyDescent="0.3">
      <c r="A325" s="38" t="s">
        <v>507</v>
      </c>
      <c r="B325" s="16" t="s">
        <v>508</v>
      </c>
      <c r="C325" s="36">
        <v>1</v>
      </c>
      <c r="D325" s="36"/>
      <c r="E325" s="36">
        <v>1</v>
      </c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>
        <v>1</v>
      </c>
      <c r="S325" s="36"/>
      <c r="T325" s="36"/>
      <c r="U325" s="36"/>
      <c r="V325" s="36"/>
      <c r="W325" s="36"/>
    </row>
    <row r="326" spans="1:23" ht="15.75" thickBot="1" x14ac:dyDescent="0.3">
      <c r="A326" s="41" t="s">
        <v>509</v>
      </c>
      <c r="B326" s="22" t="s">
        <v>510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54"/>
      <c r="S326" s="34"/>
      <c r="T326" s="34"/>
      <c r="U326" s="34"/>
      <c r="V326" s="34"/>
      <c r="W326" s="34"/>
    </row>
    <row r="327" spans="1:23" ht="24.75" thickBot="1" x14ac:dyDescent="0.3">
      <c r="A327" s="38" t="s">
        <v>511</v>
      </c>
      <c r="B327" s="16" t="s">
        <v>512</v>
      </c>
      <c r="C327" s="36">
        <v>221.41</v>
      </c>
      <c r="D327" s="36"/>
      <c r="E327" s="36">
        <v>221.41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>
        <v>221.41</v>
      </c>
      <c r="S327" s="36"/>
      <c r="T327" s="36"/>
      <c r="U327" s="36"/>
      <c r="V327" s="36"/>
      <c r="W327" s="36"/>
    </row>
    <row r="328" spans="1:23" ht="15.75" thickBot="1" x14ac:dyDescent="0.3">
      <c r="A328" s="41" t="s">
        <v>513</v>
      </c>
      <c r="B328" s="19" t="s">
        <v>514</v>
      </c>
      <c r="C328" s="44">
        <v>156.63999999999999</v>
      </c>
      <c r="D328" s="44"/>
      <c r="E328" s="44">
        <v>156.63999999999999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>
        <v>156.63999999999999</v>
      </c>
      <c r="S328" s="44"/>
      <c r="T328" s="44"/>
      <c r="U328" s="44"/>
      <c r="V328" s="44"/>
      <c r="W328" s="44"/>
    </row>
    <row r="329" spans="1:23" ht="36.75" thickBot="1" x14ac:dyDescent="0.3">
      <c r="A329" s="41" t="s">
        <v>515</v>
      </c>
      <c r="B329" s="19" t="s">
        <v>516</v>
      </c>
      <c r="C329" s="44">
        <v>64.77</v>
      </c>
      <c r="D329" s="44"/>
      <c r="E329" s="44">
        <v>64.77</v>
      </c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>
        <v>64.77</v>
      </c>
      <c r="S329" s="44"/>
      <c r="T329" s="44"/>
      <c r="U329" s="44"/>
      <c r="V329" s="44"/>
      <c r="W329" s="44"/>
    </row>
    <row r="330" spans="1:23" ht="24.75" thickBot="1" x14ac:dyDescent="0.3">
      <c r="A330" s="41" t="s">
        <v>517</v>
      </c>
      <c r="B330" s="19" t="s">
        <v>518</v>
      </c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</row>
    <row r="331" spans="1:23" ht="15.75" thickBot="1" x14ac:dyDescent="0.3">
      <c r="A331" s="41" t="s">
        <v>519</v>
      </c>
      <c r="B331" s="19" t="s">
        <v>520</v>
      </c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</row>
    <row r="332" spans="1:23" ht="15.75" thickBot="1" x14ac:dyDescent="0.3">
      <c r="A332" s="38" t="s">
        <v>521</v>
      </c>
      <c r="B332" s="16" t="s">
        <v>522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</row>
    <row r="333" spans="1:23" ht="15.75" thickBot="1" x14ac:dyDescent="0.3">
      <c r="A333" s="41" t="s">
        <v>523</v>
      </c>
      <c r="B333" s="19" t="s">
        <v>524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54"/>
      <c r="S333" s="34"/>
      <c r="T333" s="34"/>
      <c r="U333" s="34"/>
      <c r="V333" s="34"/>
      <c r="W333" s="34"/>
    </row>
    <row r="334" spans="1:23" ht="15.75" thickBot="1" x14ac:dyDescent="0.3">
      <c r="A334" s="41" t="s">
        <v>525</v>
      </c>
      <c r="B334" s="19" t="s">
        <v>526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54"/>
      <c r="S334" s="34"/>
      <c r="T334" s="34"/>
      <c r="U334" s="34"/>
      <c r="V334" s="34"/>
      <c r="W334" s="34"/>
    </row>
    <row r="335" spans="1:23" ht="24.75" thickBot="1" x14ac:dyDescent="0.3">
      <c r="A335" s="38" t="s">
        <v>527</v>
      </c>
      <c r="B335" s="16" t="s">
        <v>528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5.75" thickBot="1" x14ac:dyDescent="0.3">
      <c r="A336" s="41" t="s">
        <v>529</v>
      </c>
      <c r="B336" s="19" t="s">
        <v>530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54"/>
      <c r="S336" s="34"/>
      <c r="T336" s="34"/>
      <c r="U336" s="34"/>
      <c r="V336" s="34"/>
      <c r="W336" s="34"/>
    </row>
    <row r="337" spans="1:23" ht="15.75" thickBot="1" x14ac:dyDescent="0.3">
      <c r="A337" s="41" t="s">
        <v>531</v>
      </c>
      <c r="B337" s="19" t="s">
        <v>532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54"/>
      <c r="S337" s="34"/>
      <c r="T337" s="34"/>
      <c r="U337" s="34"/>
      <c r="V337" s="34"/>
      <c r="W337" s="34"/>
    </row>
    <row r="338" spans="1:23" ht="24.75" thickBot="1" x14ac:dyDescent="0.3">
      <c r="A338" s="38" t="s">
        <v>533</v>
      </c>
      <c r="B338" s="16" t="s">
        <v>534</v>
      </c>
      <c r="C338" s="36">
        <v>3</v>
      </c>
      <c r="D338" s="36"/>
      <c r="E338" s="36">
        <v>3</v>
      </c>
      <c r="F338" s="36"/>
      <c r="G338" s="36"/>
      <c r="H338" s="36"/>
      <c r="I338" s="36">
        <v>3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5.75" thickBot="1" x14ac:dyDescent="0.3">
      <c r="A339" s="41" t="s">
        <v>535</v>
      </c>
      <c r="B339" s="19" t="s">
        <v>530</v>
      </c>
      <c r="C339" s="34">
        <v>1</v>
      </c>
      <c r="D339" s="34"/>
      <c r="E339" s="34">
        <v>1</v>
      </c>
      <c r="F339" s="34"/>
      <c r="G339" s="34"/>
      <c r="H339" s="34"/>
      <c r="I339" s="34">
        <v>1</v>
      </c>
      <c r="J339" s="34"/>
      <c r="K339" s="34"/>
      <c r="L339" s="34"/>
      <c r="M339" s="34"/>
      <c r="N339" s="34"/>
      <c r="O339" s="34"/>
      <c r="P339" s="34"/>
      <c r="Q339" s="34"/>
      <c r="R339" s="54"/>
      <c r="S339" s="34"/>
      <c r="T339" s="34"/>
      <c r="U339" s="34"/>
      <c r="V339" s="34"/>
      <c r="W339" s="34"/>
    </row>
    <row r="340" spans="1:23" ht="15.75" thickBot="1" x14ac:dyDescent="0.3">
      <c r="A340" s="41" t="s">
        <v>536</v>
      </c>
      <c r="B340" s="19" t="s">
        <v>532</v>
      </c>
      <c r="C340" s="34">
        <v>2</v>
      </c>
      <c r="D340" s="34"/>
      <c r="E340" s="34">
        <v>2</v>
      </c>
      <c r="F340" s="34"/>
      <c r="G340" s="34"/>
      <c r="H340" s="34"/>
      <c r="I340" s="34">
        <v>2</v>
      </c>
      <c r="J340" s="34"/>
      <c r="K340" s="34"/>
      <c r="L340" s="34"/>
      <c r="M340" s="34"/>
      <c r="N340" s="34"/>
      <c r="O340" s="34"/>
      <c r="P340" s="34"/>
      <c r="Q340" s="34"/>
      <c r="R340" s="54"/>
      <c r="S340" s="34"/>
      <c r="T340" s="34"/>
      <c r="U340" s="34"/>
      <c r="V340" s="34"/>
      <c r="W340" s="34"/>
    </row>
    <row r="341" spans="1:23" ht="24.75" thickBot="1" x14ac:dyDescent="0.3">
      <c r="A341" s="38" t="s">
        <v>537</v>
      </c>
      <c r="B341" s="16" t="s">
        <v>538</v>
      </c>
      <c r="C341" s="36">
        <v>3</v>
      </c>
      <c r="D341" s="36"/>
      <c r="E341" s="36">
        <v>3</v>
      </c>
      <c r="F341" s="36"/>
      <c r="G341" s="36"/>
      <c r="H341" s="36"/>
      <c r="I341" s="36">
        <v>3</v>
      </c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5.75" thickBot="1" x14ac:dyDescent="0.3">
      <c r="A342" s="41" t="s">
        <v>539</v>
      </c>
      <c r="B342" s="19" t="s">
        <v>530</v>
      </c>
      <c r="C342" s="34">
        <v>1</v>
      </c>
      <c r="D342" s="34"/>
      <c r="E342" s="34">
        <v>1</v>
      </c>
      <c r="F342" s="34"/>
      <c r="G342" s="34"/>
      <c r="H342" s="34"/>
      <c r="I342" s="34">
        <v>1</v>
      </c>
      <c r="J342" s="34"/>
      <c r="K342" s="34"/>
      <c r="L342" s="34"/>
      <c r="M342" s="34"/>
      <c r="N342" s="34"/>
      <c r="O342" s="34"/>
      <c r="P342" s="34"/>
      <c r="Q342" s="34"/>
      <c r="R342" s="54"/>
      <c r="S342" s="34"/>
      <c r="T342" s="34"/>
      <c r="U342" s="34"/>
      <c r="V342" s="34"/>
      <c r="W342" s="34"/>
    </row>
    <row r="343" spans="1:23" ht="15.75" thickBot="1" x14ac:dyDescent="0.3">
      <c r="A343" s="41" t="s">
        <v>540</v>
      </c>
      <c r="B343" s="19" t="s">
        <v>532</v>
      </c>
      <c r="C343" s="34">
        <v>2</v>
      </c>
      <c r="D343" s="34"/>
      <c r="E343" s="34">
        <v>2</v>
      </c>
      <c r="F343" s="34"/>
      <c r="G343" s="34"/>
      <c r="H343" s="34"/>
      <c r="I343" s="34">
        <v>2</v>
      </c>
      <c r="J343" s="34"/>
      <c r="K343" s="34"/>
      <c r="L343" s="34"/>
      <c r="M343" s="34"/>
      <c r="N343" s="34"/>
      <c r="O343" s="34"/>
      <c r="P343" s="34"/>
      <c r="Q343" s="34"/>
      <c r="R343" s="54"/>
      <c r="S343" s="34"/>
      <c r="T343" s="34"/>
      <c r="U343" s="34"/>
      <c r="V343" s="34"/>
      <c r="W343" s="34"/>
    </row>
    <row r="344" spans="1:23" ht="15.75" thickBot="1" x14ac:dyDescent="0.3">
      <c r="A344" s="38" t="s">
        <v>541</v>
      </c>
      <c r="B344" s="16" t="s">
        <v>542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36.75" thickBot="1" x14ac:dyDescent="0.3">
      <c r="A345" s="38" t="s">
        <v>543</v>
      </c>
      <c r="B345" s="16" t="s">
        <v>544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5.75" thickBot="1" x14ac:dyDescent="0.3">
      <c r="A346" s="41" t="s">
        <v>545</v>
      </c>
      <c r="B346" s="19" t="s">
        <v>530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54"/>
      <c r="S346" s="34"/>
      <c r="T346" s="34"/>
      <c r="U346" s="34"/>
      <c r="V346" s="34"/>
      <c r="W346" s="34"/>
    </row>
    <row r="347" spans="1:23" ht="15.75" thickBot="1" x14ac:dyDescent="0.3">
      <c r="A347" s="41" t="s">
        <v>546</v>
      </c>
      <c r="B347" s="19" t="s">
        <v>532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54"/>
      <c r="S347" s="34"/>
      <c r="T347" s="34"/>
      <c r="U347" s="34"/>
      <c r="V347" s="34"/>
      <c r="W347" s="34"/>
    </row>
    <row r="348" spans="1:23" ht="24.75" thickBot="1" x14ac:dyDescent="0.3">
      <c r="A348" s="39" t="s">
        <v>547</v>
      </c>
      <c r="B348" s="16" t="s">
        <v>548</v>
      </c>
      <c r="C348" s="35">
        <v>3</v>
      </c>
      <c r="D348" s="35"/>
      <c r="E348" s="35">
        <v>3</v>
      </c>
      <c r="F348" s="35"/>
      <c r="G348" s="35"/>
      <c r="H348" s="35"/>
      <c r="I348" s="35">
        <v>3</v>
      </c>
      <c r="J348" s="35">
        <v>2</v>
      </c>
      <c r="K348" s="35"/>
      <c r="L348" s="35"/>
      <c r="M348" s="35">
        <v>2</v>
      </c>
      <c r="N348" s="35"/>
      <c r="O348" s="35"/>
      <c r="P348" s="35"/>
      <c r="Q348" s="35"/>
      <c r="R348" s="35"/>
      <c r="S348" s="35"/>
      <c r="T348" s="35"/>
      <c r="U348" s="35"/>
      <c r="V348" s="35"/>
      <c r="W348" s="35"/>
    </row>
    <row r="349" spans="1:23" ht="24.75" thickBot="1" x14ac:dyDescent="0.3">
      <c r="A349" s="41" t="s">
        <v>549</v>
      </c>
      <c r="B349" s="19" t="s">
        <v>550</v>
      </c>
      <c r="C349" s="67">
        <v>7</v>
      </c>
      <c r="D349" s="67"/>
      <c r="E349" s="67">
        <v>6</v>
      </c>
      <c r="F349" s="67">
        <v>1</v>
      </c>
      <c r="G349" s="67"/>
      <c r="H349" s="67"/>
      <c r="I349" s="67">
        <v>6</v>
      </c>
      <c r="J349" s="34">
        <v>1</v>
      </c>
      <c r="K349" s="34"/>
      <c r="L349" s="34"/>
      <c r="M349" s="34"/>
      <c r="N349" s="34"/>
      <c r="O349" s="34"/>
      <c r="P349" s="34"/>
      <c r="Q349" s="34"/>
      <c r="R349" s="54"/>
      <c r="S349" s="34"/>
      <c r="T349" s="34"/>
      <c r="U349" s="34"/>
      <c r="V349" s="34"/>
      <c r="W349" s="34"/>
    </row>
    <row r="350" spans="1:23" ht="24.75" thickBot="1" x14ac:dyDescent="0.3">
      <c r="A350" s="39" t="s">
        <v>551</v>
      </c>
      <c r="B350" s="16" t="s">
        <v>552</v>
      </c>
      <c r="C350" s="35">
        <v>1</v>
      </c>
      <c r="D350" s="35"/>
      <c r="E350" s="35">
        <v>1</v>
      </c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>
        <v>1</v>
      </c>
      <c r="S350" s="35"/>
      <c r="T350" s="35"/>
      <c r="U350" s="35"/>
      <c r="V350" s="35"/>
      <c r="W350" s="35"/>
    </row>
    <row r="351" spans="1:23" ht="24.75" thickBot="1" x14ac:dyDescent="0.3">
      <c r="A351" s="41" t="s">
        <v>553</v>
      </c>
      <c r="B351" s="19" t="s">
        <v>554</v>
      </c>
      <c r="C351" s="34">
        <v>4</v>
      </c>
      <c r="D351" s="34"/>
      <c r="E351" s="34">
        <v>4</v>
      </c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54">
        <v>4</v>
      </c>
      <c r="S351" s="34"/>
      <c r="T351" s="34"/>
      <c r="U351" s="34"/>
      <c r="V351" s="34"/>
      <c r="W351" s="34"/>
    </row>
    <row r="352" spans="1:23" ht="36.75" thickBot="1" x14ac:dyDescent="0.3">
      <c r="A352" s="39" t="s">
        <v>555</v>
      </c>
      <c r="B352" s="16" t="s">
        <v>556</v>
      </c>
      <c r="C352" s="2">
        <v>20</v>
      </c>
      <c r="D352" s="2">
        <v>0</v>
      </c>
      <c r="E352" s="2">
        <v>20</v>
      </c>
      <c r="F352" s="2">
        <v>0</v>
      </c>
      <c r="G352" s="2">
        <v>0</v>
      </c>
      <c r="H352" s="2">
        <v>0</v>
      </c>
      <c r="I352" s="2">
        <v>14</v>
      </c>
      <c r="J352" s="2">
        <v>3</v>
      </c>
      <c r="K352" s="2">
        <v>0</v>
      </c>
      <c r="L352" s="2">
        <v>0</v>
      </c>
      <c r="M352" s="2">
        <v>3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</row>
    <row r="353" spans="1:23" ht="24.75" thickBot="1" x14ac:dyDescent="0.3">
      <c r="A353" s="41" t="s">
        <v>557</v>
      </c>
      <c r="B353" s="19" t="s">
        <v>558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54"/>
      <c r="S353" s="34"/>
      <c r="T353" s="34"/>
      <c r="U353" s="34"/>
      <c r="V353" s="34"/>
      <c r="W353" s="34"/>
    </row>
    <row r="354" spans="1:23" ht="24.75" thickBot="1" x14ac:dyDescent="0.3">
      <c r="A354" s="41" t="s">
        <v>559</v>
      </c>
      <c r="B354" s="19" t="s">
        <v>560</v>
      </c>
      <c r="C354" s="34">
        <v>1</v>
      </c>
      <c r="D354" s="34"/>
      <c r="E354" s="34">
        <v>1</v>
      </c>
      <c r="F354" s="34"/>
      <c r="G354" s="34"/>
      <c r="H354" s="34"/>
      <c r="I354" s="34">
        <v>1</v>
      </c>
      <c r="J354" s="34"/>
      <c r="K354" s="34"/>
      <c r="L354" s="34"/>
      <c r="M354" s="34"/>
      <c r="N354" s="34"/>
      <c r="O354" s="34"/>
      <c r="P354" s="34"/>
      <c r="Q354" s="34"/>
      <c r="R354" s="54"/>
      <c r="S354" s="34"/>
      <c r="T354" s="34"/>
      <c r="U354" s="34"/>
      <c r="V354" s="34"/>
      <c r="W354" s="34"/>
    </row>
    <row r="355" spans="1:23" ht="15.75" thickBot="1" x14ac:dyDescent="0.3">
      <c r="A355" s="41" t="s">
        <v>561</v>
      </c>
      <c r="B355" s="19" t="s">
        <v>562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54"/>
      <c r="S355" s="34"/>
      <c r="T355" s="34"/>
      <c r="U355" s="34"/>
      <c r="V355" s="34"/>
      <c r="W355" s="34"/>
    </row>
    <row r="356" spans="1:23" ht="15.75" thickBot="1" x14ac:dyDescent="0.3">
      <c r="A356" s="41" t="s">
        <v>563</v>
      </c>
      <c r="B356" s="19" t="s">
        <v>564</v>
      </c>
      <c r="C356" s="34">
        <v>19</v>
      </c>
      <c r="D356" s="34"/>
      <c r="E356" s="34">
        <v>19</v>
      </c>
      <c r="F356" s="34"/>
      <c r="G356" s="34"/>
      <c r="H356" s="34"/>
      <c r="I356" s="34">
        <v>13</v>
      </c>
      <c r="J356" s="34">
        <v>3</v>
      </c>
      <c r="K356" s="34"/>
      <c r="L356" s="34"/>
      <c r="M356" s="34">
        <v>3</v>
      </c>
      <c r="N356" s="34"/>
      <c r="O356" s="34"/>
      <c r="P356" s="34"/>
      <c r="Q356" s="34"/>
      <c r="R356" s="54"/>
      <c r="S356" s="34"/>
      <c r="T356" s="34"/>
      <c r="U356" s="34"/>
      <c r="V356" s="34"/>
      <c r="W356" s="34"/>
    </row>
    <row r="357" spans="1:23" ht="36.75" thickBot="1" x14ac:dyDescent="0.3">
      <c r="A357" s="39" t="s">
        <v>565</v>
      </c>
      <c r="B357" s="16" t="s">
        <v>566</v>
      </c>
      <c r="C357" s="35">
        <v>1260</v>
      </c>
      <c r="D357" s="35"/>
      <c r="E357" s="35">
        <v>1260</v>
      </c>
      <c r="F357" s="35"/>
      <c r="G357" s="35"/>
      <c r="H357" s="35"/>
      <c r="I357" s="35">
        <v>1110</v>
      </c>
      <c r="J357" s="35">
        <v>60</v>
      </c>
      <c r="K357" s="35"/>
      <c r="L357" s="35"/>
      <c r="M357" s="35">
        <v>90</v>
      </c>
      <c r="N357" s="35"/>
      <c r="O357" s="35"/>
      <c r="P357" s="35"/>
      <c r="Q357" s="35"/>
      <c r="R357" s="35"/>
      <c r="S357" s="35"/>
      <c r="T357" s="35"/>
      <c r="U357" s="35"/>
      <c r="V357" s="35"/>
      <c r="W357" s="35"/>
    </row>
    <row r="358" spans="1:23" ht="36.75" thickBot="1" x14ac:dyDescent="0.3">
      <c r="A358" s="39" t="s">
        <v>567</v>
      </c>
      <c r="B358" s="16" t="s">
        <v>568</v>
      </c>
      <c r="C358" s="2">
        <v>2</v>
      </c>
      <c r="D358" s="2">
        <v>0</v>
      </c>
      <c r="E358" s="2">
        <v>0</v>
      </c>
      <c r="F358" s="2">
        <v>2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2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</row>
    <row r="359" spans="1:23" ht="24.75" thickBot="1" x14ac:dyDescent="0.3">
      <c r="A359" s="41" t="s">
        <v>569</v>
      </c>
      <c r="B359" s="19" t="s">
        <v>558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54"/>
      <c r="S359" s="34"/>
      <c r="T359" s="34"/>
      <c r="U359" s="34"/>
      <c r="V359" s="34"/>
      <c r="W359" s="34"/>
    </row>
    <row r="360" spans="1:23" ht="24.75" thickBot="1" x14ac:dyDescent="0.3">
      <c r="A360" s="41" t="s">
        <v>570</v>
      </c>
      <c r="B360" s="19" t="s">
        <v>560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54"/>
      <c r="S360" s="34"/>
      <c r="T360" s="34"/>
      <c r="U360" s="34"/>
      <c r="V360" s="34"/>
      <c r="W360" s="34"/>
    </row>
    <row r="361" spans="1:23" ht="15.75" thickBot="1" x14ac:dyDescent="0.3">
      <c r="A361" s="41" t="s">
        <v>571</v>
      </c>
      <c r="B361" s="19" t="s">
        <v>562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54"/>
      <c r="S361" s="34"/>
      <c r="T361" s="34"/>
      <c r="U361" s="34"/>
      <c r="V361" s="34"/>
      <c r="W361" s="34"/>
    </row>
    <row r="362" spans="1:23" ht="15.75" thickBot="1" x14ac:dyDescent="0.3">
      <c r="A362" s="41" t="s">
        <v>572</v>
      </c>
      <c r="B362" s="19" t="s">
        <v>564</v>
      </c>
      <c r="C362" s="34">
        <v>2</v>
      </c>
      <c r="D362" s="34"/>
      <c r="E362" s="34"/>
      <c r="F362" s="34">
        <v>2</v>
      </c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54">
        <v>2</v>
      </c>
      <c r="S362" s="34"/>
      <c r="T362" s="34"/>
      <c r="U362" s="34"/>
      <c r="V362" s="34"/>
      <c r="W362" s="34"/>
    </row>
    <row r="363" spans="1:23" ht="24.75" thickBot="1" x14ac:dyDescent="0.3">
      <c r="A363" s="39" t="s">
        <v>573</v>
      </c>
      <c r="B363" s="16" t="s">
        <v>574</v>
      </c>
      <c r="C363" s="35">
        <v>270</v>
      </c>
      <c r="D363" s="35"/>
      <c r="E363" s="35"/>
      <c r="F363" s="35">
        <v>270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>
        <v>270</v>
      </c>
      <c r="S363" s="35"/>
      <c r="T363" s="35"/>
      <c r="U363" s="35"/>
      <c r="V363" s="35"/>
      <c r="W363" s="35"/>
    </row>
    <row r="364" spans="1:23" ht="24.75" thickBot="1" x14ac:dyDescent="0.3">
      <c r="A364" s="39" t="s">
        <v>575</v>
      </c>
      <c r="B364" s="16" t="s">
        <v>576</v>
      </c>
      <c r="C364" s="35">
        <v>558</v>
      </c>
      <c r="D364" s="35"/>
      <c r="E364" s="35">
        <v>558</v>
      </c>
      <c r="F364" s="35"/>
      <c r="G364" s="35"/>
      <c r="H364" s="35"/>
      <c r="I364" s="35">
        <v>260</v>
      </c>
      <c r="J364" s="35"/>
      <c r="K364" s="35"/>
      <c r="L364" s="35"/>
      <c r="M364" s="35">
        <v>58</v>
      </c>
      <c r="N364" s="35"/>
      <c r="O364" s="35"/>
      <c r="P364" s="35"/>
      <c r="Q364" s="35"/>
      <c r="R364" s="35">
        <v>240</v>
      </c>
      <c r="S364" s="35"/>
      <c r="T364" s="35"/>
      <c r="U364" s="35"/>
      <c r="V364" s="35"/>
      <c r="W364" s="35"/>
    </row>
    <row r="365" spans="1:23" ht="36.75" thickBot="1" x14ac:dyDescent="0.3">
      <c r="A365" s="39" t="s">
        <v>577</v>
      </c>
      <c r="B365" s="16" t="s">
        <v>578</v>
      </c>
      <c r="C365" s="35">
        <v>3</v>
      </c>
      <c r="D365" s="35"/>
      <c r="E365" s="35">
        <v>3</v>
      </c>
      <c r="F365" s="35"/>
      <c r="G365" s="35"/>
      <c r="H365" s="35"/>
      <c r="I365" s="35">
        <v>3</v>
      </c>
      <c r="J365" s="35"/>
      <c r="K365" s="35"/>
      <c r="L365" s="35"/>
      <c r="M365" s="35"/>
      <c r="N365" s="35"/>
      <c r="O365" s="35"/>
      <c r="P365" s="35"/>
      <c r="Q365" s="35"/>
      <c r="R365" s="35">
        <v>2</v>
      </c>
      <c r="S365" s="35"/>
      <c r="T365" s="35"/>
      <c r="U365" s="35"/>
      <c r="V365" s="35"/>
      <c r="W365" s="35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644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6">
    <mergeCell ref="B9:B10"/>
    <mergeCell ref="A49:A50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A97:A98"/>
    <mergeCell ref="A54:A56"/>
    <mergeCell ref="A64:A65"/>
    <mergeCell ref="A60:A61"/>
    <mergeCell ref="A9:A10"/>
    <mergeCell ref="A189:A190"/>
    <mergeCell ref="A159:A160"/>
    <mergeCell ref="A138:A139"/>
    <mergeCell ref="A124:A125"/>
    <mergeCell ref="A122:A123"/>
    <mergeCell ref="A371:W371"/>
    <mergeCell ref="A372:W372"/>
    <mergeCell ref="A318:A319"/>
    <mergeCell ref="A235:A236"/>
    <mergeCell ref="A194:A195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9"/>
  <sheetViews>
    <sheetView zoomScale="84" zoomScaleNormal="84" workbookViewId="0">
      <pane xSplit="16" ySplit="9" topLeftCell="Q322" activePane="bottomRight" state="frozen"/>
      <selection pane="topRight" activeCell="Q1" sqref="Q1"/>
      <selection pane="bottomLeft" activeCell="A10" sqref="A10"/>
      <selection pane="bottomRight" activeCell="B339" sqref="B339:C339"/>
    </sheetView>
  </sheetViews>
  <sheetFormatPr defaultRowHeight="15" x14ac:dyDescent="0.25"/>
  <cols>
    <col min="1" max="1" width="5.85546875" customWidth="1"/>
    <col min="2" max="2" width="42.85546875" customWidth="1"/>
    <col min="3" max="3" width="7.5703125" customWidth="1"/>
    <col min="4" max="4" width="7" customWidth="1"/>
    <col min="5" max="6" width="6.85546875" customWidth="1"/>
    <col min="7" max="7" width="7.5703125" customWidth="1"/>
    <col min="8" max="8" width="7.42578125" customWidth="1"/>
    <col min="9" max="9" width="6.7109375" customWidth="1"/>
    <col min="10" max="11" width="7.140625" customWidth="1"/>
    <col min="12" max="12" width="6.85546875" customWidth="1"/>
    <col min="13" max="13" width="7.7109375" customWidth="1"/>
    <col min="14" max="15" width="7.140625" customWidth="1"/>
    <col min="16" max="16" width="7.28515625" customWidth="1"/>
    <col min="17" max="17" width="7" customWidth="1"/>
    <col min="18" max="18" width="6.7109375" customWidth="1"/>
    <col min="19" max="19" width="7.85546875" customWidth="1"/>
    <col min="20" max="21" width="7.140625" customWidth="1"/>
    <col min="22" max="23" width="7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06" t="s">
        <v>589</v>
      </c>
      <c r="W1" s="206"/>
    </row>
    <row r="2" spans="1:23" ht="15.75" x14ac:dyDescent="0.25">
      <c r="A2" s="4"/>
      <c r="B2" s="4"/>
      <c r="C2" s="207" t="s">
        <v>590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"/>
      <c r="V2" s="4"/>
      <c r="W2" s="4"/>
    </row>
    <row r="3" spans="1:23" ht="15.7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4"/>
    </row>
    <row r="4" spans="1:23" ht="15.75" x14ac:dyDescent="0.25">
      <c r="A4" s="4"/>
      <c r="B4" s="205" t="s">
        <v>636</v>
      </c>
      <c r="C4" s="205"/>
      <c r="D4" s="205"/>
      <c r="E4" s="205"/>
      <c r="F4" s="205"/>
      <c r="G4" s="12"/>
      <c r="H4" s="13" t="s">
        <v>627</v>
      </c>
      <c r="I4" s="205">
        <v>12</v>
      </c>
      <c r="J4" s="205"/>
      <c r="K4" s="205"/>
      <c r="L4" s="205"/>
      <c r="M4" s="205"/>
      <c r="N4" s="12">
        <v>20</v>
      </c>
      <c r="O4" s="3">
        <v>21</v>
      </c>
      <c r="P4" s="12" t="s">
        <v>628</v>
      </c>
      <c r="Q4" s="14"/>
      <c r="R4" s="14"/>
      <c r="S4" s="14"/>
      <c r="T4" s="14"/>
      <c r="U4" s="14"/>
      <c r="V4" s="4"/>
      <c r="W4" s="4"/>
    </row>
    <row r="5" spans="1:23" x14ac:dyDescent="0.25">
      <c r="A5" s="4"/>
      <c r="B5" s="204" t="s">
        <v>629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4"/>
      <c r="W5" s="4"/>
    </row>
    <row r="6" spans="1:23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thickBot="1" x14ac:dyDescent="0.3">
      <c r="A7" s="212" t="s">
        <v>0</v>
      </c>
      <c r="B7" s="212" t="s">
        <v>1</v>
      </c>
      <c r="C7" s="214" t="s">
        <v>2</v>
      </c>
      <c r="D7" s="215"/>
      <c r="E7" s="215"/>
      <c r="F7" s="215"/>
      <c r="G7" s="216"/>
      <c r="H7" s="220" t="s">
        <v>3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ht="15.75" thickBot="1" x14ac:dyDescent="0.3">
      <c r="A8" s="213"/>
      <c r="B8" s="213"/>
      <c r="C8" s="217"/>
      <c r="D8" s="218"/>
      <c r="E8" s="218"/>
      <c r="F8" s="218"/>
      <c r="G8" s="219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579</v>
      </c>
      <c r="N8" s="6" t="s">
        <v>580</v>
      </c>
      <c r="O8" s="6" t="s">
        <v>581</v>
      </c>
      <c r="P8" s="6" t="s">
        <v>582</v>
      </c>
      <c r="Q8" s="6" t="s">
        <v>583</v>
      </c>
      <c r="R8" s="6" t="s">
        <v>584</v>
      </c>
      <c r="S8" s="6" t="s">
        <v>585</v>
      </c>
      <c r="T8" s="6" t="s">
        <v>586</v>
      </c>
      <c r="U8" s="6" t="s">
        <v>587</v>
      </c>
      <c r="V8" s="6" t="s">
        <v>588</v>
      </c>
      <c r="W8" s="6" t="s">
        <v>9</v>
      </c>
    </row>
    <row r="9" spans="1:23" ht="15.75" thickBot="1" x14ac:dyDescent="0.3">
      <c r="A9" s="223">
        <v>1</v>
      </c>
      <c r="B9" s="223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7">
        <v>13</v>
      </c>
      <c r="N9" s="7">
        <v>14</v>
      </c>
      <c r="O9" s="7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3" ht="43.5" thickBot="1" x14ac:dyDescent="0.3">
      <c r="A10" s="224"/>
      <c r="B10" s="224"/>
      <c r="C10" s="10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</row>
    <row r="11" spans="1:23" ht="48.75" thickBot="1" x14ac:dyDescent="0.3">
      <c r="A11" s="38" t="s">
        <v>15</v>
      </c>
      <c r="B11" s="16" t="s">
        <v>16</v>
      </c>
      <c r="C11" s="2">
        <f>SUM(C12:C13,C23)</f>
        <v>138</v>
      </c>
      <c r="D11" s="2">
        <f t="shared" ref="D11:W11" si="0">SUM(D12:D13,D23)</f>
        <v>0</v>
      </c>
      <c r="E11" s="2">
        <f t="shared" si="0"/>
        <v>1</v>
      </c>
      <c r="F11" s="2">
        <f t="shared" si="0"/>
        <v>136</v>
      </c>
      <c r="G11" s="2">
        <f t="shared" si="0"/>
        <v>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2</v>
      </c>
      <c r="M11" s="2">
        <f t="shared" si="0"/>
        <v>1</v>
      </c>
      <c r="N11" s="2">
        <f t="shared" si="0"/>
        <v>0</v>
      </c>
      <c r="O11" s="2">
        <f t="shared" si="0"/>
        <v>0</v>
      </c>
      <c r="P11" s="2">
        <f t="shared" si="0"/>
        <v>14</v>
      </c>
      <c r="Q11" s="2">
        <f t="shared" si="0"/>
        <v>0</v>
      </c>
      <c r="R11" s="2">
        <f t="shared" si="0"/>
        <v>90</v>
      </c>
      <c r="S11" s="2">
        <f t="shared" si="0"/>
        <v>5</v>
      </c>
      <c r="T11" s="2">
        <f t="shared" si="0"/>
        <v>6</v>
      </c>
      <c r="U11" s="2">
        <f t="shared" si="0"/>
        <v>41</v>
      </c>
      <c r="V11" s="2">
        <f t="shared" si="0"/>
        <v>1</v>
      </c>
      <c r="W11" s="2">
        <f t="shared" si="0"/>
        <v>0</v>
      </c>
    </row>
    <row r="12" spans="1:23" ht="15.75" thickBot="1" x14ac:dyDescent="0.3">
      <c r="A12" s="41" t="s">
        <v>17</v>
      </c>
      <c r="B12" s="18" t="s">
        <v>18</v>
      </c>
      <c r="C12" s="44">
        <v>63</v>
      </c>
      <c r="D12" s="44"/>
      <c r="E12" s="44">
        <v>1</v>
      </c>
      <c r="F12" s="44">
        <v>62</v>
      </c>
      <c r="G12" s="34"/>
      <c r="H12" s="37"/>
      <c r="I12" s="37"/>
      <c r="J12" s="37"/>
      <c r="K12" s="37"/>
      <c r="L12" s="37">
        <v>1</v>
      </c>
      <c r="M12" s="37">
        <v>1</v>
      </c>
      <c r="N12" s="37"/>
      <c r="O12" s="37"/>
      <c r="P12" s="37">
        <v>9</v>
      </c>
      <c r="Q12" s="37"/>
      <c r="R12" s="37">
        <v>51</v>
      </c>
      <c r="S12" s="37">
        <v>2</v>
      </c>
      <c r="T12" s="37">
        <v>4</v>
      </c>
      <c r="U12" s="37">
        <v>9</v>
      </c>
      <c r="V12" s="37"/>
      <c r="W12" s="37"/>
    </row>
    <row r="13" spans="1:23" ht="24.75" thickBot="1" x14ac:dyDescent="0.3">
      <c r="A13" s="41" t="s">
        <v>19</v>
      </c>
      <c r="B13" s="19" t="s">
        <v>20</v>
      </c>
      <c r="C13" s="1">
        <f>SUM(C14,C15,C18,C19,C20)</f>
        <v>75</v>
      </c>
      <c r="D13" s="1">
        <f t="shared" ref="D13:W13" si="1">SUM(D14,D15,D18,D19,D20)</f>
        <v>0</v>
      </c>
      <c r="E13" s="1">
        <f t="shared" si="1"/>
        <v>0</v>
      </c>
      <c r="F13" s="1">
        <f t="shared" si="1"/>
        <v>74</v>
      </c>
      <c r="G13" s="1">
        <f t="shared" si="1"/>
        <v>1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1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5</v>
      </c>
      <c r="Q13" s="1">
        <f t="shared" si="1"/>
        <v>0</v>
      </c>
      <c r="R13" s="1">
        <f t="shared" si="1"/>
        <v>39</v>
      </c>
      <c r="S13" s="1">
        <f t="shared" si="1"/>
        <v>3</v>
      </c>
      <c r="T13" s="1">
        <f t="shared" si="1"/>
        <v>2</v>
      </c>
      <c r="U13" s="1">
        <f t="shared" si="1"/>
        <v>32</v>
      </c>
      <c r="V13" s="1">
        <f t="shared" si="1"/>
        <v>1</v>
      </c>
      <c r="W13" s="1">
        <f t="shared" si="1"/>
        <v>0</v>
      </c>
    </row>
    <row r="14" spans="1:23" ht="36.75" thickBot="1" x14ac:dyDescent="0.3">
      <c r="A14" s="41" t="s">
        <v>21</v>
      </c>
      <c r="B14" s="19" t="s">
        <v>22</v>
      </c>
      <c r="C14" s="34">
        <v>46</v>
      </c>
      <c r="D14" s="34"/>
      <c r="E14" s="34"/>
      <c r="F14" s="34">
        <v>46</v>
      </c>
      <c r="G14" s="34"/>
      <c r="H14" s="37"/>
      <c r="I14" s="37"/>
      <c r="J14" s="37"/>
      <c r="K14" s="37"/>
      <c r="L14" s="37">
        <v>1</v>
      </c>
      <c r="M14" s="37"/>
      <c r="N14" s="37"/>
      <c r="O14" s="37"/>
      <c r="P14" s="37">
        <v>4</v>
      </c>
      <c r="Q14" s="37"/>
      <c r="R14" s="37">
        <v>33</v>
      </c>
      <c r="S14" s="37">
        <v>3</v>
      </c>
      <c r="T14" s="37">
        <v>2</v>
      </c>
      <c r="U14" s="37">
        <v>11</v>
      </c>
      <c r="V14" s="37"/>
      <c r="W14" s="37"/>
    </row>
    <row r="15" spans="1:23" ht="96.75" thickBot="1" x14ac:dyDescent="0.3">
      <c r="A15" s="41" t="s">
        <v>23</v>
      </c>
      <c r="B15" s="19" t="s">
        <v>24</v>
      </c>
      <c r="C15" s="1">
        <f>SUM(C16:C17)</f>
        <v>2</v>
      </c>
      <c r="D15" s="1">
        <f t="shared" ref="D15:W15" si="2">SUM(D16:D17)</f>
        <v>0</v>
      </c>
      <c r="E15" s="1">
        <f t="shared" si="2"/>
        <v>0</v>
      </c>
      <c r="F15" s="1">
        <f t="shared" si="2"/>
        <v>1</v>
      </c>
      <c r="G15" s="1">
        <f t="shared" si="2"/>
        <v>1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1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1</v>
      </c>
      <c r="W15" s="1">
        <f t="shared" si="2"/>
        <v>0</v>
      </c>
    </row>
    <row r="16" spans="1:23" ht="156.75" thickBot="1" x14ac:dyDescent="0.3">
      <c r="A16" s="41" t="s">
        <v>25</v>
      </c>
      <c r="B16" s="19" t="s">
        <v>26</v>
      </c>
      <c r="C16" s="34">
        <v>1</v>
      </c>
      <c r="D16" s="34"/>
      <c r="E16" s="34"/>
      <c r="F16" s="34"/>
      <c r="G16" s="34">
        <v>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v>1</v>
      </c>
      <c r="W16" s="37"/>
    </row>
    <row r="17" spans="1:23" ht="156.75" thickBot="1" x14ac:dyDescent="0.3">
      <c r="A17" s="41" t="s">
        <v>27</v>
      </c>
      <c r="B17" s="19" t="s">
        <v>28</v>
      </c>
      <c r="C17" s="34">
        <v>1</v>
      </c>
      <c r="D17" s="34"/>
      <c r="E17" s="34"/>
      <c r="F17" s="34">
        <v>1</v>
      </c>
      <c r="G17" s="34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v>1</v>
      </c>
      <c r="S17" s="37"/>
      <c r="T17" s="37"/>
      <c r="U17" s="37"/>
      <c r="V17" s="37"/>
      <c r="W17" s="37"/>
    </row>
    <row r="18" spans="1:23" ht="60.75" thickBot="1" x14ac:dyDescent="0.3">
      <c r="A18" s="41" t="s">
        <v>29</v>
      </c>
      <c r="B18" s="19" t="s">
        <v>30</v>
      </c>
      <c r="C18" s="34">
        <v>27</v>
      </c>
      <c r="D18" s="34"/>
      <c r="E18" s="34"/>
      <c r="F18" s="34">
        <v>27</v>
      </c>
      <c r="G18" s="34"/>
      <c r="H18" s="37"/>
      <c r="I18" s="37"/>
      <c r="J18" s="37"/>
      <c r="K18" s="37"/>
      <c r="L18" s="37"/>
      <c r="M18" s="37"/>
      <c r="N18" s="37"/>
      <c r="O18" s="37"/>
      <c r="P18" s="37">
        <v>1</v>
      </c>
      <c r="Q18" s="37"/>
      <c r="R18" s="37">
        <v>5</v>
      </c>
      <c r="S18" s="37"/>
      <c r="T18" s="37"/>
      <c r="U18" s="37">
        <v>21</v>
      </c>
      <c r="V18" s="37"/>
      <c r="W18" s="37"/>
    </row>
    <row r="19" spans="1:23" ht="48.75" thickBot="1" x14ac:dyDescent="0.3">
      <c r="A19" s="41" t="s">
        <v>31</v>
      </c>
      <c r="B19" s="19" t="s">
        <v>32</v>
      </c>
      <c r="C19" s="34"/>
      <c r="D19" s="34"/>
      <c r="E19" s="34"/>
      <c r="F19" s="34"/>
      <c r="G19" s="34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48.75" thickBot="1" x14ac:dyDescent="0.3">
      <c r="A20" s="38" t="s">
        <v>33</v>
      </c>
      <c r="B20" s="16" t="s">
        <v>34</v>
      </c>
      <c r="C20" s="2">
        <f>SUM(C21:C22)</f>
        <v>0</v>
      </c>
      <c r="D20" s="2">
        <f t="shared" ref="D20:W20" si="3">SUM(D21:D22)</f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</row>
    <row r="21" spans="1:23" ht="48.75" thickBot="1" x14ac:dyDescent="0.3">
      <c r="A21" s="41" t="s">
        <v>35</v>
      </c>
      <c r="B21" s="19" t="s">
        <v>36</v>
      </c>
      <c r="C21" s="34"/>
      <c r="D21" s="34"/>
      <c r="E21" s="34"/>
      <c r="F21" s="34"/>
      <c r="G21" s="34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60.75" thickBot="1" x14ac:dyDescent="0.3">
      <c r="A22" s="41" t="s">
        <v>37</v>
      </c>
      <c r="B22" s="19" t="s">
        <v>38</v>
      </c>
      <c r="C22" s="34"/>
      <c r="D22" s="34"/>
      <c r="E22" s="34"/>
      <c r="F22" s="34"/>
      <c r="G22" s="34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36.75" thickBot="1" x14ac:dyDescent="0.3">
      <c r="A23" s="38" t="s">
        <v>39</v>
      </c>
      <c r="B23" s="16" t="s">
        <v>40</v>
      </c>
      <c r="C23" s="36"/>
      <c r="D23" s="36"/>
      <c r="E23" s="36"/>
      <c r="F23" s="36"/>
      <c r="G23" s="3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ht="24.75" thickBot="1" x14ac:dyDescent="0.3">
      <c r="A24" s="38" t="s">
        <v>41</v>
      </c>
      <c r="B24" s="16" t="s">
        <v>42</v>
      </c>
      <c r="C24" s="2">
        <f>SUM(C25:C26)</f>
        <v>0</v>
      </c>
      <c r="D24" s="2">
        <f t="shared" ref="D24:W24" si="4">SUM(D25:D26)</f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4"/>
        <v>0</v>
      </c>
      <c r="K24" s="2">
        <f t="shared" si="4"/>
        <v>0</v>
      </c>
      <c r="L24" s="2">
        <f t="shared" si="4"/>
        <v>0</v>
      </c>
      <c r="M24" s="2">
        <f t="shared" si="4"/>
        <v>0</v>
      </c>
      <c r="N24" s="2">
        <f t="shared" si="4"/>
        <v>0</v>
      </c>
      <c r="O24" s="2">
        <f t="shared" si="4"/>
        <v>0</v>
      </c>
      <c r="P24" s="2">
        <f t="shared" si="4"/>
        <v>0</v>
      </c>
      <c r="Q24" s="2">
        <f t="shared" si="4"/>
        <v>0</v>
      </c>
      <c r="R24" s="2">
        <f t="shared" si="4"/>
        <v>0</v>
      </c>
      <c r="S24" s="2">
        <f t="shared" si="4"/>
        <v>0</v>
      </c>
      <c r="T24" s="2">
        <f t="shared" si="4"/>
        <v>0</v>
      </c>
      <c r="U24" s="2">
        <f t="shared" si="4"/>
        <v>0</v>
      </c>
      <c r="V24" s="2">
        <f t="shared" si="4"/>
        <v>0</v>
      </c>
      <c r="W24" s="2">
        <f t="shared" si="4"/>
        <v>0</v>
      </c>
    </row>
    <row r="25" spans="1:23" ht="15.75" thickBot="1" x14ac:dyDescent="0.3">
      <c r="A25" s="41" t="s">
        <v>43</v>
      </c>
      <c r="B25" s="18" t="s">
        <v>44</v>
      </c>
      <c r="C25" s="34"/>
      <c r="D25" s="34"/>
      <c r="E25" s="34"/>
      <c r="F25" s="34"/>
      <c r="G25" s="34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5.75" thickBot="1" x14ac:dyDescent="0.3">
      <c r="A26" s="41" t="s">
        <v>45</v>
      </c>
      <c r="B26" s="18" t="s">
        <v>46</v>
      </c>
      <c r="C26" s="34"/>
      <c r="D26" s="34"/>
      <c r="E26" s="34"/>
      <c r="F26" s="34"/>
      <c r="G26" s="34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72.75" thickBot="1" x14ac:dyDescent="0.3">
      <c r="A27" s="39" t="s">
        <v>47</v>
      </c>
      <c r="B27" s="16" t="s">
        <v>48</v>
      </c>
      <c r="C27" s="36">
        <v>25</v>
      </c>
      <c r="D27" s="36"/>
      <c r="E27" s="36"/>
      <c r="F27" s="36">
        <v>25</v>
      </c>
      <c r="G27" s="36"/>
      <c r="H27" s="35"/>
      <c r="I27" s="35"/>
      <c r="J27" s="35"/>
      <c r="K27" s="35"/>
      <c r="L27" s="35"/>
      <c r="M27" s="35"/>
      <c r="N27" s="35"/>
      <c r="O27" s="35"/>
      <c r="P27" s="35">
        <v>2</v>
      </c>
      <c r="Q27" s="35"/>
      <c r="R27" s="35">
        <v>19</v>
      </c>
      <c r="S27" s="35">
        <v>2</v>
      </c>
      <c r="T27" s="35"/>
      <c r="U27" s="35">
        <v>11</v>
      </c>
      <c r="V27" s="35"/>
      <c r="W27" s="35"/>
    </row>
    <row r="28" spans="1:23" ht="15.75" thickBot="1" x14ac:dyDescent="0.3">
      <c r="A28" s="38" t="s">
        <v>49</v>
      </c>
      <c r="B28" s="21" t="s">
        <v>50</v>
      </c>
      <c r="C28" s="36"/>
      <c r="D28" s="36"/>
      <c r="E28" s="36"/>
      <c r="F28" s="36"/>
      <c r="G28" s="36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15.75" thickBot="1" x14ac:dyDescent="0.3">
      <c r="A29" s="38" t="s">
        <v>51</v>
      </c>
      <c r="B29" s="21" t="s">
        <v>52</v>
      </c>
      <c r="C29" s="36">
        <v>138</v>
      </c>
      <c r="D29" s="36"/>
      <c r="E29" s="36">
        <v>1</v>
      </c>
      <c r="F29" s="36">
        <v>136</v>
      </c>
      <c r="G29" s="36">
        <v>1</v>
      </c>
      <c r="H29" s="35"/>
      <c r="I29" s="35"/>
      <c r="J29" s="35"/>
      <c r="K29" s="35"/>
      <c r="L29" s="35">
        <v>2</v>
      </c>
      <c r="M29" s="35">
        <v>1</v>
      </c>
      <c r="N29" s="35"/>
      <c r="O29" s="35"/>
      <c r="P29" s="35">
        <v>14</v>
      </c>
      <c r="Q29" s="35"/>
      <c r="R29" s="35">
        <v>90</v>
      </c>
      <c r="S29" s="35">
        <v>5</v>
      </c>
      <c r="T29" s="35">
        <v>6</v>
      </c>
      <c r="U29" s="35">
        <v>41</v>
      </c>
      <c r="V29" s="35">
        <v>1</v>
      </c>
      <c r="W29" s="35"/>
    </row>
    <row r="30" spans="1:23" ht="24.75" thickBot="1" x14ac:dyDescent="0.3">
      <c r="A30" s="39" t="s">
        <v>53</v>
      </c>
      <c r="B30" s="16" t="s">
        <v>54</v>
      </c>
      <c r="C30" s="2">
        <f t="shared" ref="C30:W30" si="5">SUM(C31:C32)</f>
        <v>580</v>
      </c>
      <c r="D30" s="2">
        <f t="shared" si="5"/>
        <v>0</v>
      </c>
      <c r="E30" s="2">
        <f t="shared" si="5"/>
        <v>0</v>
      </c>
      <c r="F30" s="2">
        <f t="shared" si="5"/>
        <v>579</v>
      </c>
      <c r="G30" s="2">
        <f t="shared" si="5"/>
        <v>1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9</v>
      </c>
      <c r="M30" s="2">
        <f t="shared" si="5"/>
        <v>5</v>
      </c>
      <c r="N30" s="2">
        <f t="shared" si="5"/>
        <v>0</v>
      </c>
      <c r="O30" s="2">
        <f t="shared" si="5"/>
        <v>0</v>
      </c>
      <c r="P30" s="2">
        <f t="shared" si="5"/>
        <v>71</v>
      </c>
      <c r="Q30" s="2">
        <f t="shared" si="5"/>
        <v>0</v>
      </c>
      <c r="R30" s="2">
        <f t="shared" si="5"/>
        <v>380</v>
      </c>
      <c r="S30" s="2">
        <f t="shared" si="5"/>
        <v>26</v>
      </c>
      <c r="T30" s="2">
        <f t="shared" si="5"/>
        <v>27</v>
      </c>
      <c r="U30" s="2">
        <f t="shared" si="5"/>
        <v>122</v>
      </c>
      <c r="V30" s="2">
        <f t="shared" si="5"/>
        <v>1</v>
      </c>
      <c r="W30" s="2">
        <f t="shared" si="5"/>
        <v>0</v>
      </c>
    </row>
    <row r="31" spans="1:23" ht="15.75" thickBot="1" x14ac:dyDescent="0.3">
      <c r="A31" s="41" t="s">
        <v>55</v>
      </c>
      <c r="B31" s="22" t="s">
        <v>18</v>
      </c>
      <c r="C31" s="34">
        <v>302</v>
      </c>
      <c r="D31" s="34"/>
      <c r="E31" s="34"/>
      <c r="F31" s="34">
        <v>302</v>
      </c>
      <c r="G31" s="34"/>
      <c r="H31" s="37"/>
      <c r="I31" s="37"/>
      <c r="J31" s="37"/>
      <c r="K31" s="37"/>
      <c r="L31" s="37">
        <v>5</v>
      </c>
      <c r="M31" s="37">
        <v>5</v>
      </c>
      <c r="N31" s="37"/>
      <c r="O31" s="37"/>
      <c r="P31" s="37">
        <v>54</v>
      </c>
      <c r="Q31" s="37"/>
      <c r="R31" s="37">
        <v>229</v>
      </c>
      <c r="S31" s="37">
        <v>13</v>
      </c>
      <c r="T31" s="37">
        <v>20</v>
      </c>
      <c r="U31" s="37">
        <v>27</v>
      </c>
      <c r="V31" s="37"/>
      <c r="W31" s="37"/>
    </row>
    <row r="32" spans="1:23" ht="15.75" thickBot="1" x14ac:dyDescent="0.3">
      <c r="A32" s="41" t="s">
        <v>56</v>
      </c>
      <c r="B32" s="22" t="s">
        <v>57</v>
      </c>
      <c r="C32" s="34">
        <v>278</v>
      </c>
      <c r="D32" s="34"/>
      <c r="E32" s="34"/>
      <c r="F32" s="34">
        <v>277</v>
      </c>
      <c r="G32" s="34">
        <v>1</v>
      </c>
      <c r="H32" s="37"/>
      <c r="I32" s="37"/>
      <c r="J32" s="37"/>
      <c r="K32" s="37"/>
      <c r="L32" s="37">
        <v>4</v>
      </c>
      <c r="M32" s="37"/>
      <c r="N32" s="37"/>
      <c r="O32" s="37"/>
      <c r="P32" s="37">
        <v>17</v>
      </c>
      <c r="Q32" s="37"/>
      <c r="R32" s="37">
        <v>151</v>
      </c>
      <c r="S32" s="37">
        <v>13</v>
      </c>
      <c r="T32" s="37">
        <v>7</v>
      </c>
      <c r="U32" s="37">
        <v>95</v>
      </c>
      <c r="V32" s="37">
        <v>1</v>
      </c>
      <c r="W32" s="37"/>
    </row>
    <row r="33" spans="1:23" ht="24.75" thickBot="1" x14ac:dyDescent="0.3">
      <c r="A33" s="39" t="s">
        <v>58</v>
      </c>
      <c r="B33" s="16" t="s">
        <v>59</v>
      </c>
      <c r="C33" s="36"/>
      <c r="D33" s="36"/>
      <c r="E33" s="36"/>
      <c r="F33" s="36"/>
      <c r="G33" s="3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ht="36.75" thickBot="1" x14ac:dyDescent="0.3">
      <c r="A34" s="39" t="s">
        <v>60</v>
      </c>
      <c r="B34" s="16" t="s">
        <v>61</v>
      </c>
      <c r="C34" s="36">
        <v>60</v>
      </c>
      <c r="D34" s="36"/>
      <c r="E34" s="36"/>
      <c r="F34" s="36">
        <v>59</v>
      </c>
      <c r="G34" s="36">
        <v>1</v>
      </c>
      <c r="H34" s="35"/>
      <c r="I34" s="35"/>
      <c r="J34" s="35"/>
      <c r="K34" s="35"/>
      <c r="L34" s="35">
        <v>1</v>
      </c>
      <c r="M34" s="35">
        <v>1</v>
      </c>
      <c r="N34" s="35"/>
      <c r="O34" s="35"/>
      <c r="P34" s="35">
        <v>7</v>
      </c>
      <c r="Q34" s="35"/>
      <c r="R34" s="35">
        <v>43</v>
      </c>
      <c r="S34" s="35">
        <v>3</v>
      </c>
      <c r="T34" s="35">
        <v>4</v>
      </c>
      <c r="U34" s="35">
        <v>11</v>
      </c>
      <c r="V34" s="35">
        <v>1</v>
      </c>
      <c r="W34" s="35"/>
    </row>
    <row r="35" spans="1:23" ht="132.75" customHeight="1" thickBot="1" x14ac:dyDescent="0.3">
      <c r="A35" s="38" t="s">
        <v>62</v>
      </c>
      <c r="B35" s="16" t="s">
        <v>63</v>
      </c>
      <c r="C35" s="36">
        <v>15</v>
      </c>
      <c r="D35" s="36"/>
      <c r="E35" s="36"/>
      <c r="F35" s="36">
        <v>14</v>
      </c>
      <c r="G35" s="36">
        <v>1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>
        <v>9</v>
      </c>
      <c r="S35" s="35"/>
      <c r="T35" s="35"/>
      <c r="U35" s="35">
        <v>5</v>
      </c>
      <c r="V35" s="35">
        <v>1</v>
      </c>
      <c r="W35" s="35"/>
    </row>
    <row r="36" spans="1:23" ht="132.75" thickBot="1" x14ac:dyDescent="0.3">
      <c r="A36" s="38" t="s">
        <v>64</v>
      </c>
      <c r="B36" s="16" t="s">
        <v>65</v>
      </c>
      <c r="C36" s="36">
        <v>1</v>
      </c>
      <c r="D36" s="36"/>
      <c r="E36" s="36"/>
      <c r="F36" s="36">
        <v>1</v>
      </c>
      <c r="G36" s="36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>
        <v>1</v>
      </c>
      <c r="S36" s="35"/>
      <c r="T36" s="35"/>
      <c r="U36" s="35"/>
      <c r="V36" s="35"/>
      <c r="W36" s="35"/>
    </row>
    <row r="37" spans="1:23" ht="36.75" thickBot="1" x14ac:dyDescent="0.3">
      <c r="A37" s="38" t="s">
        <v>66</v>
      </c>
      <c r="B37" s="16" t="s">
        <v>67</v>
      </c>
      <c r="C37" s="2">
        <f>SUM(C38:C40)</f>
        <v>64</v>
      </c>
      <c r="D37" s="2">
        <f t="shared" ref="D37:W37" si="6">SUM(D38:D40)</f>
        <v>0</v>
      </c>
      <c r="E37" s="2">
        <f t="shared" si="6"/>
        <v>0</v>
      </c>
      <c r="F37" s="2">
        <f t="shared" si="6"/>
        <v>63</v>
      </c>
      <c r="G37" s="2">
        <f t="shared" si="6"/>
        <v>1</v>
      </c>
      <c r="H37" s="2">
        <f t="shared" si="6"/>
        <v>0</v>
      </c>
      <c r="I37" s="2">
        <f t="shared" si="6"/>
        <v>0</v>
      </c>
      <c r="J37" s="2">
        <f t="shared" si="6"/>
        <v>0</v>
      </c>
      <c r="K37" s="2">
        <f t="shared" si="6"/>
        <v>0</v>
      </c>
      <c r="L37" s="2">
        <f t="shared" si="6"/>
        <v>1</v>
      </c>
      <c r="M37" s="2">
        <f t="shared" si="6"/>
        <v>1</v>
      </c>
      <c r="N37" s="2">
        <f t="shared" si="6"/>
        <v>0</v>
      </c>
      <c r="O37" s="2">
        <f t="shared" si="6"/>
        <v>0</v>
      </c>
      <c r="P37" s="2">
        <f t="shared" si="6"/>
        <v>9</v>
      </c>
      <c r="Q37" s="2">
        <f t="shared" si="6"/>
        <v>0</v>
      </c>
      <c r="R37" s="2">
        <f t="shared" si="6"/>
        <v>45</v>
      </c>
      <c r="S37" s="2">
        <f t="shared" si="6"/>
        <v>3</v>
      </c>
      <c r="T37" s="2">
        <f t="shared" si="6"/>
        <v>4</v>
      </c>
      <c r="U37" s="2">
        <f t="shared" si="6"/>
        <v>12</v>
      </c>
      <c r="V37" s="2">
        <f t="shared" si="6"/>
        <v>1</v>
      </c>
      <c r="W37" s="2">
        <f t="shared" si="6"/>
        <v>0</v>
      </c>
    </row>
    <row r="38" spans="1:23" ht="15.75" thickBot="1" x14ac:dyDescent="0.3">
      <c r="A38" s="41" t="s">
        <v>68</v>
      </c>
      <c r="B38" s="19" t="s">
        <v>18</v>
      </c>
      <c r="C38" s="34">
        <v>41</v>
      </c>
      <c r="D38" s="34"/>
      <c r="E38" s="34"/>
      <c r="F38" s="34">
        <v>41</v>
      </c>
      <c r="G38" s="34"/>
      <c r="H38" s="37"/>
      <c r="I38" s="37"/>
      <c r="J38" s="37"/>
      <c r="K38" s="37"/>
      <c r="L38" s="37">
        <v>1</v>
      </c>
      <c r="M38" s="37">
        <v>1</v>
      </c>
      <c r="N38" s="37"/>
      <c r="O38" s="37"/>
      <c r="P38" s="37">
        <v>7</v>
      </c>
      <c r="Q38" s="37"/>
      <c r="R38" s="37">
        <v>34</v>
      </c>
      <c r="S38" s="37">
        <v>2</v>
      </c>
      <c r="T38" s="37">
        <v>4</v>
      </c>
      <c r="U38" s="37">
        <v>3</v>
      </c>
      <c r="V38" s="37"/>
      <c r="W38" s="37"/>
    </row>
    <row r="39" spans="1:23" ht="15.75" thickBot="1" x14ac:dyDescent="0.3">
      <c r="A39" s="41" t="s">
        <v>69</v>
      </c>
      <c r="B39" s="19" t="s">
        <v>57</v>
      </c>
      <c r="C39" s="34">
        <v>23</v>
      </c>
      <c r="D39" s="34"/>
      <c r="E39" s="34"/>
      <c r="F39" s="34">
        <v>22</v>
      </c>
      <c r="G39" s="34">
        <v>1</v>
      </c>
      <c r="H39" s="37"/>
      <c r="I39" s="37"/>
      <c r="J39" s="37"/>
      <c r="K39" s="37"/>
      <c r="L39" s="37"/>
      <c r="M39" s="37"/>
      <c r="N39" s="37"/>
      <c r="O39" s="37"/>
      <c r="P39" s="37">
        <v>2</v>
      </c>
      <c r="Q39" s="37"/>
      <c r="R39" s="37">
        <v>11</v>
      </c>
      <c r="S39" s="37">
        <v>1</v>
      </c>
      <c r="T39" s="37"/>
      <c r="U39" s="37">
        <v>9</v>
      </c>
      <c r="V39" s="37">
        <v>1</v>
      </c>
      <c r="W39" s="37"/>
    </row>
    <row r="40" spans="1:23" ht="15.75" thickBot="1" x14ac:dyDescent="0.3">
      <c r="A40" s="41" t="s">
        <v>70</v>
      </c>
      <c r="B40" s="19" t="s">
        <v>71</v>
      </c>
      <c r="C40" s="34"/>
      <c r="D40" s="34"/>
      <c r="E40" s="34"/>
      <c r="F40" s="34"/>
      <c r="G40" s="34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60.75" thickBot="1" x14ac:dyDescent="0.3">
      <c r="A41" s="39" t="s">
        <v>72</v>
      </c>
      <c r="B41" s="16" t="s">
        <v>73</v>
      </c>
      <c r="C41" s="2">
        <f>C42+C43</f>
        <v>122</v>
      </c>
      <c r="D41" s="2">
        <f t="shared" ref="D41:W41" si="7">D42+D43</f>
        <v>0</v>
      </c>
      <c r="E41" s="2">
        <f t="shared" si="7"/>
        <v>0</v>
      </c>
      <c r="F41" s="2">
        <f t="shared" si="7"/>
        <v>122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2</v>
      </c>
      <c r="M41" s="2">
        <f t="shared" si="7"/>
        <v>1</v>
      </c>
      <c r="N41" s="2">
        <f t="shared" si="7"/>
        <v>0</v>
      </c>
      <c r="O41" s="2">
        <f t="shared" si="7"/>
        <v>0</v>
      </c>
      <c r="P41" s="2">
        <f t="shared" si="7"/>
        <v>13</v>
      </c>
      <c r="Q41" s="2">
        <f t="shared" si="7"/>
        <v>0</v>
      </c>
      <c r="R41" s="2">
        <f t="shared" si="7"/>
        <v>80</v>
      </c>
      <c r="S41" s="2">
        <f t="shared" si="7"/>
        <v>5</v>
      </c>
      <c r="T41" s="2">
        <f t="shared" si="7"/>
        <v>6</v>
      </c>
      <c r="U41" s="2">
        <f t="shared" si="7"/>
        <v>37</v>
      </c>
      <c r="V41" s="2">
        <f t="shared" si="7"/>
        <v>0</v>
      </c>
      <c r="W41" s="2">
        <f t="shared" si="7"/>
        <v>0</v>
      </c>
    </row>
    <row r="42" spans="1:23" ht="15.75" thickBot="1" x14ac:dyDescent="0.3">
      <c r="A42" s="41" t="s">
        <v>74</v>
      </c>
      <c r="B42" s="19" t="s">
        <v>18</v>
      </c>
      <c r="C42" s="34">
        <v>53</v>
      </c>
      <c r="D42" s="34"/>
      <c r="E42" s="34"/>
      <c r="F42" s="34">
        <v>53</v>
      </c>
      <c r="G42" s="34"/>
      <c r="H42" s="37"/>
      <c r="I42" s="37"/>
      <c r="J42" s="37"/>
      <c r="K42" s="37"/>
      <c r="L42" s="37">
        <v>1</v>
      </c>
      <c r="M42" s="37">
        <v>1</v>
      </c>
      <c r="N42" s="37"/>
      <c r="O42" s="37"/>
      <c r="P42" s="37">
        <v>8</v>
      </c>
      <c r="Q42" s="37"/>
      <c r="R42" s="37">
        <v>42</v>
      </c>
      <c r="S42" s="37">
        <v>2</v>
      </c>
      <c r="T42" s="37">
        <v>4</v>
      </c>
      <c r="U42" s="37">
        <v>9</v>
      </c>
      <c r="V42" s="37"/>
      <c r="W42" s="37"/>
    </row>
    <row r="43" spans="1:23" ht="15.75" thickBot="1" x14ac:dyDescent="0.3">
      <c r="A43" s="41" t="s">
        <v>75</v>
      </c>
      <c r="B43" s="19" t="s">
        <v>57</v>
      </c>
      <c r="C43" s="34">
        <v>69</v>
      </c>
      <c r="D43" s="34"/>
      <c r="E43" s="34"/>
      <c r="F43" s="34">
        <v>69</v>
      </c>
      <c r="G43" s="34"/>
      <c r="H43" s="37"/>
      <c r="I43" s="37"/>
      <c r="J43" s="37"/>
      <c r="K43" s="37"/>
      <c r="L43" s="37">
        <v>1</v>
      </c>
      <c r="M43" s="37"/>
      <c r="N43" s="37"/>
      <c r="O43" s="37"/>
      <c r="P43" s="37">
        <v>5</v>
      </c>
      <c r="Q43" s="37"/>
      <c r="R43" s="37">
        <v>38</v>
      </c>
      <c r="S43" s="37">
        <v>3</v>
      </c>
      <c r="T43" s="37">
        <v>2</v>
      </c>
      <c r="U43" s="37">
        <v>28</v>
      </c>
      <c r="V43" s="37"/>
      <c r="W43" s="37"/>
    </row>
    <row r="44" spans="1:23" ht="24.75" thickBot="1" x14ac:dyDescent="0.3">
      <c r="A44" s="39" t="s">
        <v>76</v>
      </c>
      <c r="B44" s="16" t="s">
        <v>77</v>
      </c>
      <c r="C44" s="2">
        <f>SUM(C45:C46)</f>
        <v>0</v>
      </c>
      <c r="D44" s="2">
        <f t="shared" ref="D44:W44" si="8">SUM(D45:D46)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2">
        <f t="shared" si="8"/>
        <v>0</v>
      </c>
      <c r="T44" s="2">
        <f t="shared" si="8"/>
        <v>0</v>
      </c>
      <c r="U44" s="2">
        <f t="shared" si="8"/>
        <v>0</v>
      </c>
      <c r="V44" s="2">
        <f t="shared" si="8"/>
        <v>0</v>
      </c>
      <c r="W44" s="2">
        <f t="shared" si="8"/>
        <v>0</v>
      </c>
    </row>
    <row r="45" spans="1:23" ht="15.75" thickBot="1" x14ac:dyDescent="0.3">
      <c r="A45" s="41" t="s">
        <v>78</v>
      </c>
      <c r="B45" s="19" t="s">
        <v>18</v>
      </c>
      <c r="C45" s="34"/>
      <c r="D45" s="34"/>
      <c r="E45" s="34"/>
      <c r="F45" s="34"/>
      <c r="G45" s="34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5.75" thickBot="1" x14ac:dyDescent="0.3">
      <c r="A46" s="41" t="s">
        <v>79</v>
      </c>
      <c r="B46" s="19" t="s">
        <v>57</v>
      </c>
      <c r="C46" s="34"/>
      <c r="D46" s="34"/>
      <c r="E46" s="34"/>
      <c r="F46" s="34"/>
      <c r="G46" s="34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72.75" thickBot="1" x14ac:dyDescent="0.3">
      <c r="A47" s="39" t="s">
        <v>80</v>
      </c>
      <c r="B47" s="16" t="s">
        <v>81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ht="60.75" thickBot="1" x14ac:dyDescent="0.3">
      <c r="A48" s="41" t="s">
        <v>82</v>
      </c>
      <c r="B48" s="22" t="s">
        <v>83</v>
      </c>
      <c r="C48" s="34"/>
      <c r="D48" s="34"/>
      <c r="E48" s="34"/>
      <c r="F48" s="34"/>
      <c r="G48" s="34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24" x14ac:dyDescent="0.25">
      <c r="A49" s="198" t="s">
        <v>84</v>
      </c>
      <c r="B49" s="23" t="s">
        <v>85</v>
      </c>
      <c r="C49" s="226">
        <f t="shared" ref="C49:W49" si="9">SUM(C54,C60,C64)</f>
        <v>722</v>
      </c>
      <c r="D49" s="226">
        <f t="shared" si="9"/>
        <v>0</v>
      </c>
      <c r="E49" s="226">
        <f t="shared" si="9"/>
        <v>0</v>
      </c>
      <c r="F49" s="226">
        <f t="shared" si="9"/>
        <v>719</v>
      </c>
      <c r="G49" s="226">
        <f t="shared" si="9"/>
        <v>3</v>
      </c>
      <c r="H49" s="226">
        <f t="shared" si="9"/>
        <v>0</v>
      </c>
      <c r="I49" s="226">
        <f t="shared" si="9"/>
        <v>0</v>
      </c>
      <c r="J49" s="226">
        <f t="shared" si="9"/>
        <v>0</v>
      </c>
      <c r="K49" s="226">
        <f t="shared" si="9"/>
        <v>0</v>
      </c>
      <c r="L49" s="226">
        <f t="shared" si="9"/>
        <v>10</v>
      </c>
      <c r="M49" s="226">
        <f t="shared" si="9"/>
        <v>1</v>
      </c>
      <c r="N49" s="226">
        <f t="shared" si="9"/>
        <v>0</v>
      </c>
      <c r="O49" s="226">
        <f t="shared" si="9"/>
        <v>0</v>
      </c>
      <c r="P49" s="226">
        <f t="shared" si="9"/>
        <v>90</v>
      </c>
      <c r="Q49" s="226">
        <f t="shared" si="9"/>
        <v>0</v>
      </c>
      <c r="R49" s="226">
        <f t="shared" si="9"/>
        <v>477</v>
      </c>
      <c r="S49" s="226">
        <f t="shared" si="9"/>
        <v>15</v>
      </c>
      <c r="T49" s="226">
        <f t="shared" si="9"/>
        <v>11</v>
      </c>
      <c r="U49" s="226">
        <f t="shared" si="9"/>
        <v>126</v>
      </c>
      <c r="V49" s="226">
        <f t="shared" si="9"/>
        <v>3</v>
      </c>
      <c r="W49" s="226">
        <f t="shared" si="9"/>
        <v>0</v>
      </c>
    </row>
    <row r="50" spans="1:23" ht="15.75" thickBot="1" x14ac:dyDescent="0.3">
      <c r="A50" s="199"/>
      <c r="B50" s="16" t="s">
        <v>86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1:23" ht="15.75" thickBot="1" x14ac:dyDescent="0.3">
      <c r="A51" s="41" t="s">
        <v>87</v>
      </c>
      <c r="B51" s="19" t="s">
        <v>18</v>
      </c>
      <c r="C51" s="1">
        <f>SUM(C57,C62,C66)</f>
        <v>400</v>
      </c>
      <c r="D51" s="1">
        <f t="shared" ref="D51:W52" si="10">SUM(D57,D62,D66)</f>
        <v>0</v>
      </c>
      <c r="E51" s="1">
        <f t="shared" si="10"/>
        <v>0</v>
      </c>
      <c r="F51" s="1">
        <f t="shared" si="10"/>
        <v>400</v>
      </c>
      <c r="G51" s="1">
        <f t="shared" si="10"/>
        <v>0</v>
      </c>
      <c r="H51" s="1">
        <f t="shared" si="10"/>
        <v>0</v>
      </c>
      <c r="I51" s="1">
        <f t="shared" si="10"/>
        <v>0</v>
      </c>
      <c r="J51" s="1">
        <f t="shared" si="10"/>
        <v>0</v>
      </c>
      <c r="K51" s="1">
        <f t="shared" si="10"/>
        <v>0</v>
      </c>
      <c r="L51" s="1">
        <f t="shared" si="10"/>
        <v>10</v>
      </c>
      <c r="M51" s="1">
        <f t="shared" si="10"/>
        <v>1</v>
      </c>
      <c r="N51" s="1">
        <f t="shared" si="10"/>
        <v>0</v>
      </c>
      <c r="O51" s="1">
        <f t="shared" si="10"/>
        <v>0</v>
      </c>
      <c r="P51" s="1">
        <f t="shared" si="10"/>
        <v>76</v>
      </c>
      <c r="Q51" s="1">
        <f t="shared" si="10"/>
        <v>0</v>
      </c>
      <c r="R51" s="1">
        <f t="shared" si="10"/>
        <v>275</v>
      </c>
      <c r="S51" s="1">
        <f t="shared" si="10"/>
        <v>10</v>
      </c>
      <c r="T51" s="1">
        <f t="shared" si="10"/>
        <v>11</v>
      </c>
      <c r="U51" s="1">
        <f t="shared" si="10"/>
        <v>17</v>
      </c>
      <c r="V51" s="1">
        <f t="shared" si="10"/>
        <v>0</v>
      </c>
      <c r="W51" s="1">
        <f t="shared" si="10"/>
        <v>0</v>
      </c>
    </row>
    <row r="52" spans="1:23" ht="15.75" thickBot="1" x14ac:dyDescent="0.3">
      <c r="A52" s="41" t="s">
        <v>88</v>
      </c>
      <c r="B52" s="19" t="s">
        <v>57</v>
      </c>
      <c r="C52" s="1">
        <v>322</v>
      </c>
      <c r="D52" s="1">
        <f t="shared" si="10"/>
        <v>0</v>
      </c>
      <c r="E52" s="1">
        <f t="shared" si="10"/>
        <v>0</v>
      </c>
      <c r="F52" s="1">
        <f t="shared" si="10"/>
        <v>319</v>
      </c>
      <c r="G52" s="1">
        <v>3</v>
      </c>
      <c r="H52" s="1">
        <f t="shared" si="10"/>
        <v>0</v>
      </c>
      <c r="I52" s="1">
        <f t="shared" si="10"/>
        <v>0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0</v>
      </c>
      <c r="N52" s="1">
        <f t="shared" si="10"/>
        <v>0</v>
      </c>
      <c r="O52" s="1">
        <f t="shared" si="10"/>
        <v>0</v>
      </c>
      <c r="P52" s="1">
        <f t="shared" si="10"/>
        <v>14</v>
      </c>
      <c r="Q52" s="1">
        <f t="shared" si="10"/>
        <v>0</v>
      </c>
      <c r="R52" s="1">
        <f t="shared" si="10"/>
        <v>202</v>
      </c>
      <c r="S52" s="1">
        <f t="shared" si="10"/>
        <v>5</v>
      </c>
      <c r="T52" s="1">
        <f t="shared" si="10"/>
        <v>0</v>
      </c>
      <c r="U52" s="1">
        <f t="shared" si="10"/>
        <v>109</v>
      </c>
      <c r="V52" s="1">
        <v>3</v>
      </c>
      <c r="W52" s="1">
        <f t="shared" si="10"/>
        <v>0</v>
      </c>
    </row>
    <row r="53" spans="1:23" ht="15.75" thickBot="1" x14ac:dyDescent="0.3">
      <c r="A53" s="41" t="s">
        <v>89</v>
      </c>
      <c r="B53" s="19" t="s">
        <v>71</v>
      </c>
      <c r="C53" s="1">
        <f>SUM(C59,C68)</f>
        <v>0</v>
      </c>
      <c r="D53" s="1">
        <f t="shared" ref="D53:W53" si="11">SUM(D59,D68)</f>
        <v>0</v>
      </c>
      <c r="E53" s="1">
        <f t="shared" si="11"/>
        <v>0</v>
      </c>
      <c r="F53" s="1">
        <f t="shared" si="11"/>
        <v>0</v>
      </c>
      <c r="G53" s="1">
        <f t="shared" si="11"/>
        <v>0</v>
      </c>
      <c r="H53" s="1">
        <f t="shared" si="11"/>
        <v>0</v>
      </c>
      <c r="I53" s="1">
        <f t="shared" si="11"/>
        <v>0</v>
      </c>
      <c r="J53" s="1">
        <f t="shared" si="11"/>
        <v>0</v>
      </c>
      <c r="K53" s="1">
        <f t="shared" si="11"/>
        <v>0</v>
      </c>
      <c r="L53" s="1">
        <f t="shared" si="11"/>
        <v>0</v>
      </c>
      <c r="M53" s="1">
        <f t="shared" si="11"/>
        <v>0</v>
      </c>
      <c r="N53" s="1">
        <f t="shared" si="11"/>
        <v>0</v>
      </c>
      <c r="O53" s="1">
        <f t="shared" si="11"/>
        <v>0</v>
      </c>
      <c r="P53" s="1">
        <f t="shared" si="11"/>
        <v>0</v>
      </c>
      <c r="Q53" s="1">
        <f t="shared" si="11"/>
        <v>0</v>
      </c>
      <c r="R53" s="1">
        <f t="shared" si="11"/>
        <v>0</v>
      </c>
      <c r="S53" s="1">
        <f t="shared" si="11"/>
        <v>0</v>
      </c>
      <c r="T53" s="1">
        <f t="shared" si="11"/>
        <v>0</v>
      </c>
      <c r="U53" s="1">
        <f t="shared" si="11"/>
        <v>0</v>
      </c>
      <c r="V53" s="1">
        <f t="shared" si="11"/>
        <v>0</v>
      </c>
      <c r="W53" s="1">
        <f t="shared" si="11"/>
        <v>0</v>
      </c>
    </row>
    <row r="54" spans="1:23" x14ac:dyDescent="0.25">
      <c r="A54" s="210" t="s">
        <v>90</v>
      </c>
      <c r="B54" s="24" t="s">
        <v>91</v>
      </c>
      <c r="C54" s="228">
        <f>SUM(C57:C59)</f>
        <v>578</v>
      </c>
      <c r="D54" s="228">
        <f t="shared" ref="D54:W54" si="12">SUM(D57:D59)</f>
        <v>0</v>
      </c>
      <c r="E54" s="228">
        <f t="shared" si="12"/>
        <v>0</v>
      </c>
      <c r="F54" s="228">
        <f t="shared" si="12"/>
        <v>575</v>
      </c>
      <c r="G54" s="228">
        <f t="shared" si="12"/>
        <v>3</v>
      </c>
      <c r="H54" s="228">
        <f t="shared" si="12"/>
        <v>0</v>
      </c>
      <c r="I54" s="228">
        <f t="shared" si="12"/>
        <v>0</v>
      </c>
      <c r="J54" s="228">
        <f t="shared" si="12"/>
        <v>0</v>
      </c>
      <c r="K54" s="228">
        <f t="shared" si="12"/>
        <v>0</v>
      </c>
      <c r="L54" s="228">
        <f t="shared" si="12"/>
        <v>10</v>
      </c>
      <c r="M54" s="228">
        <f t="shared" si="12"/>
        <v>1</v>
      </c>
      <c r="N54" s="228">
        <f t="shared" si="12"/>
        <v>0</v>
      </c>
      <c r="O54" s="228">
        <f t="shared" si="12"/>
        <v>0</v>
      </c>
      <c r="P54" s="228">
        <f t="shared" si="12"/>
        <v>89</v>
      </c>
      <c r="Q54" s="228">
        <f t="shared" si="12"/>
        <v>0</v>
      </c>
      <c r="R54" s="228">
        <f t="shared" si="12"/>
        <v>363</v>
      </c>
      <c r="S54" s="228">
        <f t="shared" si="12"/>
        <v>10</v>
      </c>
      <c r="T54" s="228">
        <f t="shared" si="12"/>
        <v>11</v>
      </c>
      <c r="U54" s="228">
        <f t="shared" si="12"/>
        <v>102</v>
      </c>
      <c r="V54" s="228">
        <f t="shared" si="12"/>
        <v>3</v>
      </c>
      <c r="W54" s="228">
        <f t="shared" si="12"/>
        <v>0</v>
      </c>
    </row>
    <row r="55" spans="1:23" ht="24" x14ac:dyDescent="0.25">
      <c r="A55" s="225"/>
      <c r="B55" s="25" t="s">
        <v>92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</row>
    <row r="56" spans="1:23" ht="15.75" thickBot="1" x14ac:dyDescent="0.3">
      <c r="A56" s="211"/>
      <c r="B56" s="26" t="s">
        <v>93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1:23" ht="15.75" thickBot="1" x14ac:dyDescent="0.3">
      <c r="A57" s="41" t="s">
        <v>94</v>
      </c>
      <c r="B57" s="19" t="s">
        <v>18</v>
      </c>
      <c r="C57" s="34">
        <v>400</v>
      </c>
      <c r="D57" s="34"/>
      <c r="E57" s="34"/>
      <c r="F57" s="34">
        <v>400</v>
      </c>
      <c r="G57" s="34"/>
      <c r="H57" s="37"/>
      <c r="I57" s="37"/>
      <c r="J57" s="37"/>
      <c r="K57" s="37"/>
      <c r="L57" s="37">
        <v>10</v>
      </c>
      <c r="M57" s="37">
        <v>1</v>
      </c>
      <c r="N57" s="37"/>
      <c r="O57" s="37"/>
      <c r="P57" s="37">
        <v>76</v>
      </c>
      <c r="Q57" s="37"/>
      <c r="R57" s="37">
        <v>275</v>
      </c>
      <c r="S57" s="37">
        <v>10</v>
      </c>
      <c r="T57" s="37">
        <v>11</v>
      </c>
      <c r="U57" s="37">
        <v>17</v>
      </c>
      <c r="V57" s="37"/>
      <c r="W57" s="37"/>
    </row>
    <row r="58" spans="1:23" ht="15.75" thickBot="1" x14ac:dyDescent="0.3">
      <c r="A58" s="41" t="s">
        <v>95</v>
      </c>
      <c r="B58" s="19" t="s">
        <v>57</v>
      </c>
      <c r="C58" s="34">
        <v>178</v>
      </c>
      <c r="D58" s="34"/>
      <c r="E58" s="34"/>
      <c r="F58" s="34">
        <v>175</v>
      </c>
      <c r="G58" s="34">
        <v>3</v>
      </c>
      <c r="H58" s="37"/>
      <c r="I58" s="37"/>
      <c r="J58" s="37"/>
      <c r="K58" s="37"/>
      <c r="L58" s="37"/>
      <c r="M58" s="37"/>
      <c r="N58" s="37"/>
      <c r="O58" s="37"/>
      <c r="P58" s="37">
        <v>13</v>
      </c>
      <c r="Q58" s="37"/>
      <c r="R58" s="37">
        <v>88</v>
      </c>
      <c r="S58" s="37"/>
      <c r="T58" s="37"/>
      <c r="U58" s="37">
        <v>85</v>
      </c>
      <c r="V58" s="37">
        <v>3</v>
      </c>
      <c r="W58" s="37"/>
    </row>
    <row r="59" spans="1:23" ht="15.75" thickBot="1" x14ac:dyDescent="0.3">
      <c r="A59" s="41" t="s">
        <v>96</v>
      </c>
      <c r="B59" s="19" t="s">
        <v>71</v>
      </c>
      <c r="C59" s="34"/>
      <c r="D59" s="34"/>
      <c r="E59" s="34"/>
      <c r="F59" s="34"/>
      <c r="G59" s="3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48" x14ac:dyDescent="0.25">
      <c r="A60" s="208" t="s">
        <v>97</v>
      </c>
      <c r="B60" s="25" t="s">
        <v>98</v>
      </c>
      <c r="C60" s="228">
        <f>SUM(C62:C63)</f>
        <v>0</v>
      </c>
      <c r="D60" s="228">
        <f t="shared" ref="D60:W60" si="13">SUM(D62:D63)</f>
        <v>0</v>
      </c>
      <c r="E60" s="228">
        <f t="shared" si="13"/>
        <v>0</v>
      </c>
      <c r="F60" s="228">
        <f t="shared" si="13"/>
        <v>0</v>
      </c>
      <c r="G60" s="228">
        <f t="shared" si="13"/>
        <v>0</v>
      </c>
      <c r="H60" s="228">
        <f t="shared" si="13"/>
        <v>0</v>
      </c>
      <c r="I60" s="228">
        <f t="shared" si="13"/>
        <v>0</v>
      </c>
      <c r="J60" s="228">
        <f t="shared" si="13"/>
        <v>0</v>
      </c>
      <c r="K60" s="228">
        <f t="shared" si="13"/>
        <v>0</v>
      </c>
      <c r="L60" s="228">
        <f t="shared" si="13"/>
        <v>0</v>
      </c>
      <c r="M60" s="228">
        <f t="shared" si="13"/>
        <v>0</v>
      </c>
      <c r="N60" s="228">
        <f t="shared" si="13"/>
        <v>0</v>
      </c>
      <c r="O60" s="228">
        <f t="shared" si="13"/>
        <v>0</v>
      </c>
      <c r="P60" s="228">
        <f t="shared" si="13"/>
        <v>0</v>
      </c>
      <c r="Q60" s="228">
        <f t="shared" si="13"/>
        <v>0</v>
      </c>
      <c r="R60" s="228">
        <f t="shared" si="13"/>
        <v>0</v>
      </c>
      <c r="S60" s="228">
        <f t="shared" si="13"/>
        <v>0</v>
      </c>
      <c r="T60" s="228">
        <f t="shared" si="13"/>
        <v>0</v>
      </c>
      <c r="U60" s="228">
        <f t="shared" si="13"/>
        <v>0</v>
      </c>
      <c r="V60" s="228">
        <f t="shared" si="13"/>
        <v>0</v>
      </c>
      <c r="W60" s="228">
        <f t="shared" si="13"/>
        <v>0</v>
      </c>
    </row>
    <row r="61" spans="1:23" ht="15.75" thickBot="1" x14ac:dyDescent="0.3">
      <c r="A61" s="209"/>
      <c r="B61" s="26" t="s">
        <v>93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</row>
    <row r="62" spans="1:23" ht="15.75" thickBot="1" x14ac:dyDescent="0.3">
      <c r="A62" s="41" t="s">
        <v>99</v>
      </c>
      <c r="B62" s="19" t="s">
        <v>18</v>
      </c>
      <c r="C62" s="34"/>
      <c r="D62" s="34"/>
      <c r="E62" s="34"/>
      <c r="F62" s="34"/>
      <c r="G62" s="34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ht="15.75" thickBot="1" x14ac:dyDescent="0.3">
      <c r="A63" s="41" t="s">
        <v>100</v>
      </c>
      <c r="B63" s="19" t="s">
        <v>57</v>
      </c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ht="24" x14ac:dyDescent="0.25">
      <c r="A64" s="208" t="s">
        <v>101</v>
      </c>
      <c r="B64" s="25" t="s">
        <v>102</v>
      </c>
      <c r="C64" s="228">
        <f>SUM(C66:C68)</f>
        <v>144</v>
      </c>
      <c r="D64" s="228">
        <f t="shared" ref="D64:W64" si="14">SUM(D66:D68)</f>
        <v>0</v>
      </c>
      <c r="E64" s="228">
        <f t="shared" si="14"/>
        <v>0</v>
      </c>
      <c r="F64" s="228">
        <f t="shared" si="14"/>
        <v>144</v>
      </c>
      <c r="G64" s="228">
        <f t="shared" si="14"/>
        <v>0</v>
      </c>
      <c r="H64" s="228">
        <f t="shared" si="14"/>
        <v>0</v>
      </c>
      <c r="I64" s="228">
        <f t="shared" si="14"/>
        <v>0</v>
      </c>
      <c r="J64" s="228">
        <f t="shared" si="14"/>
        <v>0</v>
      </c>
      <c r="K64" s="228">
        <f t="shared" si="14"/>
        <v>0</v>
      </c>
      <c r="L64" s="228">
        <f t="shared" si="14"/>
        <v>0</v>
      </c>
      <c r="M64" s="228">
        <f t="shared" si="14"/>
        <v>0</v>
      </c>
      <c r="N64" s="228">
        <f t="shared" si="14"/>
        <v>0</v>
      </c>
      <c r="O64" s="228">
        <f t="shared" si="14"/>
        <v>0</v>
      </c>
      <c r="P64" s="228">
        <f t="shared" si="14"/>
        <v>1</v>
      </c>
      <c r="Q64" s="228">
        <f t="shared" si="14"/>
        <v>0</v>
      </c>
      <c r="R64" s="228">
        <f t="shared" si="14"/>
        <v>114</v>
      </c>
      <c r="S64" s="228">
        <f t="shared" si="14"/>
        <v>5</v>
      </c>
      <c r="T64" s="228">
        <f t="shared" si="14"/>
        <v>0</v>
      </c>
      <c r="U64" s="228">
        <f t="shared" si="14"/>
        <v>24</v>
      </c>
      <c r="V64" s="228">
        <f t="shared" si="14"/>
        <v>0</v>
      </c>
      <c r="W64" s="228">
        <f t="shared" si="14"/>
        <v>0</v>
      </c>
    </row>
    <row r="65" spans="1:23" ht="15.75" thickBot="1" x14ac:dyDescent="0.3">
      <c r="A65" s="209"/>
      <c r="B65" s="26" t="s">
        <v>93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</row>
    <row r="66" spans="1:23" ht="15.75" thickBot="1" x14ac:dyDescent="0.3">
      <c r="A66" s="41" t="s">
        <v>103</v>
      </c>
      <c r="B66" s="19" t="s">
        <v>18</v>
      </c>
      <c r="C66" s="34"/>
      <c r="D66" s="34"/>
      <c r="E66" s="34"/>
      <c r="F66" s="34"/>
      <c r="G66" s="34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15.75" thickBot="1" x14ac:dyDescent="0.3">
      <c r="A67" s="41" t="s">
        <v>104</v>
      </c>
      <c r="B67" s="19" t="s">
        <v>57</v>
      </c>
      <c r="C67" s="34">
        <v>144</v>
      </c>
      <c r="D67" s="34"/>
      <c r="E67" s="34"/>
      <c r="F67" s="34">
        <v>144</v>
      </c>
      <c r="G67" s="34"/>
      <c r="H67" s="37"/>
      <c r="I67" s="37"/>
      <c r="J67" s="37"/>
      <c r="K67" s="37"/>
      <c r="L67" s="37"/>
      <c r="M67" s="37"/>
      <c r="N67" s="37"/>
      <c r="O67" s="37"/>
      <c r="P67" s="37">
        <v>1</v>
      </c>
      <c r="Q67" s="37"/>
      <c r="R67" s="37">
        <v>114</v>
      </c>
      <c r="S67" s="37">
        <v>5</v>
      </c>
      <c r="T67" s="37"/>
      <c r="U67" s="37">
        <v>24</v>
      </c>
      <c r="V67" s="37"/>
      <c r="W67" s="37"/>
    </row>
    <row r="68" spans="1:23" ht="15.75" thickBot="1" x14ac:dyDescent="0.3">
      <c r="A68" s="41" t="s">
        <v>105</v>
      </c>
      <c r="B68" s="19" t="s">
        <v>71</v>
      </c>
      <c r="C68" s="34"/>
      <c r="D68" s="34"/>
      <c r="E68" s="34"/>
      <c r="F68" s="34"/>
      <c r="G68" s="34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ht="15.75" thickBot="1" x14ac:dyDescent="0.3">
      <c r="A69" s="41" t="s">
        <v>106</v>
      </c>
      <c r="B69" s="26" t="s">
        <v>107</v>
      </c>
      <c r="C69" s="1">
        <f>SUM(C70:C72)</f>
        <v>0</v>
      </c>
      <c r="D69" s="1">
        <f t="shared" ref="D69:W69" si="15">SUM(D70:D72)</f>
        <v>0</v>
      </c>
      <c r="E69" s="1">
        <f t="shared" si="15"/>
        <v>0</v>
      </c>
      <c r="F69" s="1">
        <f t="shared" si="15"/>
        <v>0</v>
      </c>
      <c r="G69" s="1">
        <f t="shared" si="15"/>
        <v>0</v>
      </c>
      <c r="H69" s="1">
        <f t="shared" si="15"/>
        <v>0</v>
      </c>
      <c r="I69" s="1">
        <f t="shared" si="15"/>
        <v>0</v>
      </c>
      <c r="J69" s="1">
        <f t="shared" si="15"/>
        <v>0</v>
      </c>
      <c r="K69" s="1">
        <f t="shared" si="15"/>
        <v>0</v>
      </c>
      <c r="L69" s="1">
        <f t="shared" si="15"/>
        <v>0</v>
      </c>
      <c r="M69" s="1">
        <f t="shared" si="15"/>
        <v>0</v>
      </c>
      <c r="N69" s="1">
        <f t="shared" si="15"/>
        <v>0</v>
      </c>
      <c r="O69" s="1">
        <f t="shared" si="15"/>
        <v>0</v>
      </c>
      <c r="P69" s="1">
        <f t="shared" si="15"/>
        <v>0</v>
      </c>
      <c r="Q69" s="1">
        <f t="shared" si="15"/>
        <v>0</v>
      </c>
      <c r="R69" s="1">
        <f t="shared" si="15"/>
        <v>0</v>
      </c>
      <c r="S69" s="1">
        <f t="shared" si="15"/>
        <v>0</v>
      </c>
      <c r="T69" s="1">
        <f t="shared" si="15"/>
        <v>0</v>
      </c>
      <c r="U69" s="1">
        <f t="shared" si="15"/>
        <v>0</v>
      </c>
      <c r="V69" s="1">
        <f t="shared" si="15"/>
        <v>0</v>
      </c>
      <c r="W69" s="1">
        <f t="shared" si="15"/>
        <v>0</v>
      </c>
    </row>
    <row r="70" spans="1:23" ht="15.75" thickBot="1" x14ac:dyDescent="0.3">
      <c r="A70" s="41" t="s">
        <v>108</v>
      </c>
      <c r="B70" s="19" t="s">
        <v>18</v>
      </c>
      <c r="C70" s="34"/>
      <c r="D70" s="34"/>
      <c r="E70" s="34"/>
      <c r="F70" s="34"/>
      <c r="G70" s="34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ht="15.75" thickBot="1" x14ac:dyDescent="0.3">
      <c r="A71" s="41" t="s">
        <v>109</v>
      </c>
      <c r="B71" s="19" t="s">
        <v>57</v>
      </c>
      <c r="C71" s="34"/>
      <c r="D71" s="34"/>
      <c r="E71" s="34"/>
      <c r="F71" s="34"/>
      <c r="G71" s="34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ht="15.75" thickBot="1" x14ac:dyDescent="0.3">
      <c r="A72" s="41" t="s">
        <v>110</v>
      </c>
      <c r="B72" s="19" t="s">
        <v>71</v>
      </c>
      <c r="C72" s="34"/>
      <c r="D72" s="34"/>
      <c r="E72" s="34"/>
      <c r="F72" s="34"/>
      <c r="G72" s="34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ht="36.75" thickBot="1" x14ac:dyDescent="0.3">
      <c r="A73" s="39" t="s">
        <v>111</v>
      </c>
      <c r="B73" s="16" t="s">
        <v>112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ht="15.75" thickBot="1" x14ac:dyDescent="0.3">
      <c r="A74" s="41" t="s">
        <v>113</v>
      </c>
      <c r="B74" s="22" t="s">
        <v>114</v>
      </c>
      <c r="C74" s="34"/>
      <c r="D74" s="34"/>
      <c r="E74" s="34"/>
      <c r="F74" s="34"/>
      <c r="G74" s="34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ht="15.75" thickBot="1" x14ac:dyDescent="0.3">
      <c r="A75" s="41" t="s">
        <v>115</v>
      </c>
      <c r="B75" s="22" t="s">
        <v>116</v>
      </c>
      <c r="C75" s="34"/>
      <c r="D75" s="34"/>
      <c r="E75" s="34"/>
      <c r="F75" s="34"/>
      <c r="G75" s="34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ht="36.75" thickBot="1" x14ac:dyDescent="0.3">
      <c r="A76" s="39" t="s">
        <v>117</v>
      </c>
      <c r="B76" s="16" t="s">
        <v>118</v>
      </c>
      <c r="C76" s="36">
        <v>7</v>
      </c>
      <c r="D76" s="36"/>
      <c r="E76" s="36"/>
      <c r="F76" s="36">
        <v>7</v>
      </c>
      <c r="G76" s="36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>
        <v>5</v>
      </c>
      <c r="S76" s="35"/>
      <c r="T76" s="35"/>
      <c r="U76" s="35">
        <v>2</v>
      </c>
      <c r="V76" s="35"/>
      <c r="W76" s="35"/>
    </row>
    <row r="77" spans="1:23" ht="48.75" thickBot="1" x14ac:dyDescent="0.3">
      <c r="A77" s="41" t="s">
        <v>119</v>
      </c>
      <c r="B77" s="22" t="s">
        <v>120</v>
      </c>
      <c r="C77" s="44">
        <v>7</v>
      </c>
      <c r="D77" s="44"/>
      <c r="E77" s="44"/>
      <c r="F77" s="44">
        <v>7</v>
      </c>
      <c r="G77" s="44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>
        <v>5</v>
      </c>
      <c r="S77" s="58"/>
      <c r="T77" s="58"/>
      <c r="U77" s="58">
        <v>2</v>
      </c>
      <c r="V77" s="58"/>
      <c r="W77" s="58"/>
    </row>
    <row r="78" spans="1:23" ht="24.75" thickBot="1" x14ac:dyDescent="0.3">
      <c r="A78" s="39" t="s">
        <v>121</v>
      </c>
      <c r="B78" s="16" t="s">
        <v>122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36.75" thickBot="1" x14ac:dyDescent="0.3">
      <c r="A79" s="41" t="s">
        <v>123</v>
      </c>
      <c r="B79" s="22" t="s">
        <v>124</v>
      </c>
      <c r="C79" s="34"/>
      <c r="D79" s="34"/>
      <c r="E79" s="34"/>
      <c r="F79" s="34"/>
      <c r="G79" s="34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ht="48.75" thickBot="1" x14ac:dyDescent="0.3">
      <c r="A80" s="38" t="s">
        <v>125</v>
      </c>
      <c r="B80" s="16" t="s">
        <v>126</v>
      </c>
      <c r="C80" s="2">
        <f>SUM(C81:C83)</f>
        <v>63</v>
      </c>
      <c r="D80" s="2">
        <f t="shared" ref="D80:W80" si="16">SUM(D81:D83)</f>
        <v>0</v>
      </c>
      <c r="E80" s="2">
        <f t="shared" si="16"/>
        <v>0</v>
      </c>
      <c r="F80" s="2">
        <f t="shared" si="16"/>
        <v>62</v>
      </c>
      <c r="G80" s="2">
        <f t="shared" si="16"/>
        <v>1</v>
      </c>
      <c r="H80" s="2">
        <f t="shared" si="16"/>
        <v>0</v>
      </c>
      <c r="I80" s="2">
        <f t="shared" si="16"/>
        <v>0</v>
      </c>
      <c r="J80" s="2">
        <f t="shared" si="16"/>
        <v>0</v>
      </c>
      <c r="K80" s="2">
        <f t="shared" si="16"/>
        <v>0</v>
      </c>
      <c r="L80" s="2">
        <f t="shared" si="16"/>
        <v>1</v>
      </c>
      <c r="M80" s="2">
        <f t="shared" si="16"/>
        <v>1</v>
      </c>
      <c r="N80" s="2">
        <f t="shared" si="16"/>
        <v>0</v>
      </c>
      <c r="O80" s="2">
        <f t="shared" si="16"/>
        <v>0</v>
      </c>
      <c r="P80" s="2">
        <f t="shared" si="16"/>
        <v>9</v>
      </c>
      <c r="Q80" s="2">
        <f t="shared" si="16"/>
        <v>0</v>
      </c>
      <c r="R80" s="2">
        <f t="shared" si="16"/>
        <v>44</v>
      </c>
      <c r="S80" s="2">
        <f t="shared" si="16"/>
        <v>3</v>
      </c>
      <c r="T80" s="2">
        <f t="shared" si="16"/>
        <v>4</v>
      </c>
      <c r="U80" s="2">
        <f t="shared" si="16"/>
        <v>12</v>
      </c>
      <c r="V80" s="2">
        <f t="shared" si="16"/>
        <v>1</v>
      </c>
      <c r="W80" s="2">
        <f t="shared" si="16"/>
        <v>0</v>
      </c>
    </row>
    <row r="81" spans="1:23" ht="15.75" thickBot="1" x14ac:dyDescent="0.3">
      <c r="A81" s="41" t="s">
        <v>127</v>
      </c>
      <c r="B81" s="19" t="s">
        <v>18</v>
      </c>
      <c r="C81" s="34">
        <v>40</v>
      </c>
      <c r="D81" s="34"/>
      <c r="E81" s="34"/>
      <c r="F81" s="34">
        <v>40</v>
      </c>
      <c r="G81" s="34"/>
      <c r="H81" s="37"/>
      <c r="I81" s="37"/>
      <c r="J81" s="37"/>
      <c r="K81" s="37"/>
      <c r="L81" s="37">
        <v>1</v>
      </c>
      <c r="M81" s="37">
        <v>1</v>
      </c>
      <c r="N81" s="37"/>
      <c r="O81" s="37"/>
      <c r="P81" s="37">
        <v>7</v>
      </c>
      <c r="Q81" s="37"/>
      <c r="R81" s="37">
        <v>33</v>
      </c>
      <c r="S81" s="37">
        <v>2</v>
      </c>
      <c r="T81" s="37">
        <v>4</v>
      </c>
      <c r="U81" s="37">
        <v>3</v>
      </c>
      <c r="V81" s="37"/>
      <c r="W81" s="37"/>
    </row>
    <row r="82" spans="1:23" ht="15.75" thickBot="1" x14ac:dyDescent="0.3">
      <c r="A82" s="41" t="s">
        <v>128</v>
      </c>
      <c r="B82" s="19" t="s">
        <v>57</v>
      </c>
      <c r="C82" s="34">
        <v>23</v>
      </c>
      <c r="D82" s="34"/>
      <c r="E82" s="34"/>
      <c r="F82" s="34">
        <v>22</v>
      </c>
      <c r="G82" s="34">
        <v>1</v>
      </c>
      <c r="H82" s="37"/>
      <c r="I82" s="37"/>
      <c r="J82" s="37"/>
      <c r="K82" s="37"/>
      <c r="L82" s="37"/>
      <c r="M82" s="37"/>
      <c r="N82" s="37"/>
      <c r="O82" s="37"/>
      <c r="P82" s="37">
        <v>2</v>
      </c>
      <c r="Q82" s="37"/>
      <c r="R82" s="37">
        <v>11</v>
      </c>
      <c r="S82" s="37">
        <v>1</v>
      </c>
      <c r="T82" s="37"/>
      <c r="U82" s="37">
        <v>9</v>
      </c>
      <c r="V82" s="37">
        <v>1</v>
      </c>
      <c r="W82" s="37"/>
    </row>
    <row r="83" spans="1:23" ht="15.75" thickBot="1" x14ac:dyDescent="0.3">
      <c r="A83" s="41" t="s">
        <v>129</v>
      </c>
      <c r="B83" s="19" t="s">
        <v>71</v>
      </c>
      <c r="C83" s="34"/>
      <c r="D83" s="34"/>
      <c r="E83" s="34"/>
      <c r="F83" s="34"/>
      <c r="G83" s="34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ht="36.75" thickBot="1" x14ac:dyDescent="0.3">
      <c r="A84" s="38" t="s">
        <v>130</v>
      </c>
      <c r="B84" s="16" t="s">
        <v>131</v>
      </c>
      <c r="C84" s="2">
        <f>SUM(C85:C87)</f>
        <v>58</v>
      </c>
      <c r="D84" s="2">
        <f t="shared" ref="D84:W84" si="17">SUM(D85:D87)</f>
        <v>0</v>
      </c>
      <c r="E84" s="2">
        <f t="shared" si="17"/>
        <v>0</v>
      </c>
      <c r="F84" s="2">
        <f t="shared" si="17"/>
        <v>57</v>
      </c>
      <c r="G84" s="2">
        <f t="shared" si="17"/>
        <v>1</v>
      </c>
      <c r="H84" s="2">
        <f t="shared" si="17"/>
        <v>0</v>
      </c>
      <c r="I84" s="2">
        <f t="shared" si="17"/>
        <v>0</v>
      </c>
      <c r="J84" s="2">
        <f t="shared" si="17"/>
        <v>0</v>
      </c>
      <c r="K84" s="2">
        <f t="shared" si="17"/>
        <v>0</v>
      </c>
      <c r="L84" s="2">
        <f t="shared" si="17"/>
        <v>1</v>
      </c>
      <c r="M84" s="2">
        <f t="shared" si="17"/>
        <v>1</v>
      </c>
      <c r="N84" s="2">
        <f t="shared" si="17"/>
        <v>0</v>
      </c>
      <c r="O84" s="2">
        <f t="shared" si="17"/>
        <v>0</v>
      </c>
      <c r="P84" s="2">
        <f t="shared" si="17"/>
        <v>7</v>
      </c>
      <c r="Q84" s="2">
        <f t="shared" si="17"/>
        <v>0</v>
      </c>
      <c r="R84" s="2">
        <f t="shared" si="17"/>
        <v>39</v>
      </c>
      <c r="S84" s="2">
        <f t="shared" si="17"/>
        <v>1</v>
      </c>
      <c r="T84" s="2">
        <f t="shared" si="17"/>
        <v>2</v>
      </c>
      <c r="U84" s="2">
        <f t="shared" si="17"/>
        <v>12</v>
      </c>
      <c r="V84" s="2">
        <f t="shared" si="17"/>
        <v>1</v>
      </c>
      <c r="W84" s="2">
        <f t="shared" si="17"/>
        <v>0</v>
      </c>
    </row>
    <row r="85" spans="1:23" ht="15.75" thickBot="1" x14ac:dyDescent="0.3">
      <c r="A85" s="41" t="s">
        <v>132</v>
      </c>
      <c r="B85" s="19" t="s">
        <v>18</v>
      </c>
      <c r="C85" s="34">
        <v>37</v>
      </c>
      <c r="D85" s="34"/>
      <c r="E85" s="34"/>
      <c r="F85" s="34">
        <v>37</v>
      </c>
      <c r="G85" s="34"/>
      <c r="H85" s="37"/>
      <c r="I85" s="37"/>
      <c r="J85" s="37"/>
      <c r="K85" s="37"/>
      <c r="L85" s="37">
        <v>1</v>
      </c>
      <c r="M85" s="37">
        <v>1</v>
      </c>
      <c r="N85" s="37"/>
      <c r="O85" s="37"/>
      <c r="P85" s="37">
        <v>5</v>
      </c>
      <c r="Q85" s="37"/>
      <c r="R85" s="37">
        <v>30</v>
      </c>
      <c r="S85" s="37">
        <v>0</v>
      </c>
      <c r="T85" s="37">
        <v>2</v>
      </c>
      <c r="U85" s="37">
        <v>3</v>
      </c>
      <c r="V85" s="37"/>
      <c r="W85" s="37"/>
    </row>
    <row r="86" spans="1:23" ht="15.75" thickBot="1" x14ac:dyDescent="0.3">
      <c r="A86" s="41" t="s">
        <v>133</v>
      </c>
      <c r="B86" s="19" t="s">
        <v>57</v>
      </c>
      <c r="C86" s="34">
        <v>21</v>
      </c>
      <c r="D86" s="34"/>
      <c r="E86" s="34"/>
      <c r="F86" s="34">
        <v>20</v>
      </c>
      <c r="G86" s="34">
        <v>1</v>
      </c>
      <c r="H86" s="37"/>
      <c r="I86" s="37"/>
      <c r="J86" s="37"/>
      <c r="K86" s="37"/>
      <c r="L86" s="37"/>
      <c r="M86" s="37"/>
      <c r="N86" s="37"/>
      <c r="O86" s="37"/>
      <c r="P86" s="37">
        <v>2</v>
      </c>
      <c r="Q86" s="37"/>
      <c r="R86" s="37">
        <v>9</v>
      </c>
      <c r="S86" s="37">
        <v>1</v>
      </c>
      <c r="T86" s="37"/>
      <c r="U86" s="37">
        <v>9</v>
      </c>
      <c r="V86" s="37">
        <v>1</v>
      </c>
      <c r="W86" s="37"/>
    </row>
    <row r="87" spans="1:23" ht="15.75" thickBot="1" x14ac:dyDescent="0.3">
      <c r="A87" s="41" t="s">
        <v>134</v>
      </c>
      <c r="B87" s="19" t="s">
        <v>71</v>
      </c>
      <c r="C87" s="34"/>
      <c r="D87" s="34"/>
      <c r="E87" s="34"/>
      <c r="F87" s="34"/>
      <c r="G87" s="34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ht="24.75" thickBot="1" x14ac:dyDescent="0.3">
      <c r="A88" s="39" t="s">
        <v>135</v>
      </c>
      <c r="B88" s="16" t="s">
        <v>136</v>
      </c>
      <c r="C88" s="35">
        <f>63+69</f>
        <v>132</v>
      </c>
      <c r="D88" s="35"/>
      <c r="E88" s="35"/>
      <c r="F88" s="35">
        <f>3+69</f>
        <v>72</v>
      </c>
      <c r="G88" s="35">
        <v>60</v>
      </c>
      <c r="H88" s="35"/>
      <c r="I88" s="35"/>
      <c r="J88" s="35"/>
      <c r="K88" s="35"/>
      <c r="L88" s="35"/>
      <c r="M88" s="35"/>
      <c r="N88" s="35"/>
      <c r="O88" s="35"/>
      <c r="P88" s="35">
        <v>11</v>
      </c>
      <c r="Q88" s="35"/>
      <c r="R88" s="35">
        <v>66</v>
      </c>
      <c r="S88" s="35">
        <v>3</v>
      </c>
      <c r="T88" s="35">
        <v>1</v>
      </c>
      <c r="U88" s="35">
        <v>3</v>
      </c>
      <c r="V88" s="35">
        <v>63</v>
      </c>
      <c r="W88" s="35"/>
    </row>
    <row r="89" spans="1:23" ht="24.75" thickBot="1" x14ac:dyDescent="0.3">
      <c r="A89" s="41" t="s">
        <v>137</v>
      </c>
      <c r="B89" s="22" t="s">
        <v>138</v>
      </c>
      <c r="C89" s="34">
        <v>132</v>
      </c>
      <c r="D89" s="34"/>
      <c r="E89" s="34"/>
      <c r="F89" s="34">
        <v>72</v>
      </c>
      <c r="G89" s="34">
        <v>60</v>
      </c>
      <c r="H89" s="37"/>
      <c r="I89" s="37"/>
      <c r="J89" s="37"/>
      <c r="K89" s="37"/>
      <c r="L89" s="37"/>
      <c r="M89" s="37"/>
      <c r="N89" s="37"/>
      <c r="O89" s="37"/>
      <c r="P89" s="37">
        <v>11</v>
      </c>
      <c r="Q89" s="37"/>
      <c r="R89" s="37">
        <v>66</v>
      </c>
      <c r="S89" s="37">
        <v>3</v>
      </c>
      <c r="T89" s="37">
        <v>1</v>
      </c>
      <c r="U89" s="37">
        <v>3</v>
      </c>
      <c r="V89" s="37">
        <v>63</v>
      </c>
      <c r="W89" s="37"/>
    </row>
    <row r="90" spans="1:23" ht="36.75" thickBot="1" x14ac:dyDescent="0.3">
      <c r="A90" s="41" t="s">
        <v>139</v>
      </c>
      <c r="B90" s="22" t="s">
        <v>140</v>
      </c>
      <c r="C90" s="34"/>
      <c r="D90" s="34"/>
      <c r="E90" s="34"/>
      <c r="F90" s="34"/>
      <c r="G90" s="34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ht="36.75" thickBot="1" x14ac:dyDescent="0.3">
      <c r="A91" s="38" t="s">
        <v>141</v>
      </c>
      <c r="B91" s="16" t="s">
        <v>142</v>
      </c>
      <c r="C91" s="2">
        <f>SUM(C97,C104,C110,C116,C126,C132)</f>
        <v>113</v>
      </c>
      <c r="D91" s="2">
        <f t="shared" ref="D91:W91" si="18">SUM(D97,D104,D110,D116,D126,D132)</f>
        <v>0</v>
      </c>
      <c r="E91" s="2">
        <f t="shared" si="18"/>
        <v>0</v>
      </c>
      <c r="F91" s="2">
        <f t="shared" si="18"/>
        <v>112</v>
      </c>
      <c r="G91" s="2">
        <f t="shared" si="18"/>
        <v>1</v>
      </c>
      <c r="H91" s="2">
        <f t="shared" si="18"/>
        <v>0</v>
      </c>
      <c r="I91" s="2">
        <f t="shared" si="18"/>
        <v>0</v>
      </c>
      <c r="J91" s="2">
        <f t="shared" si="18"/>
        <v>0</v>
      </c>
      <c r="K91" s="2">
        <f t="shared" si="18"/>
        <v>0</v>
      </c>
      <c r="L91" s="2">
        <f t="shared" si="18"/>
        <v>1</v>
      </c>
      <c r="M91" s="2">
        <f t="shared" si="18"/>
        <v>1</v>
      </c>
      <c r="N91" s="2">
        <f t="shared" si="18"/>
        <v>0</v>
      </c>
      <c r="O91" s="2">
        <f t="shared" si="18"/>
        <v>0</v>
      </c>
      <c r="P91" s="2">
        <f t="shared" si="18"/>
        <v>13</v>
      </c>
      <c r="Q91" s="2">
        <f t="shared" si="18"/>
        <v>0</v>
      </c>
      <c r="R91" s="2">
        <f t="shared" si="18"/>
        <v>73</v>
      </c>
      <c r="S91" s="2">
        <f t="shared" si="18"/>
        <v>1</v>
      </c>
      <c r="T91" s="2">
        <f t="shared" si="18"/>
        <v>2</v>
      </c>
      <c r="U91" s="2">
        <f t="shared" si="18"/>
        <v>21</v>
      </c>
      <c r="V91" s="2">
        <f t="shared" si="18"/>
        <v>1</v>
      </c>
      <c r="W91" s="2">
        <f t="shared" si="18"/>
        <v>0</v>
      </c>
    </row>
    <row r="92" spans="1:23" ht="15.75" thickBot="1" x14ac:dyDescent="0.3">
      <c r="A92" s="41" t="s">
        <v>143</v>
      </c>
      <c r="B92" s="19" t="s">
        <v>18</v>
      </c>
      <c r="C92" s="1">
        <f>SUM(C99,C105,C111,C117,C127,C133)</f>
        <v>62</v>
      </c>
      <c r="D92" s="1">
        <f t="shared" ref="D92:W96" si="19">SUM(D99,D105,D111,D117,D127,D133)</f>
        <v>0</v>
      </c>
      <c r="E92" s="1">
        <f t="shared" si="19"/>
        <v>0</v>
      </c>
      <c r="F92" s="1">
        <f t="shared" si="19"/>
        <v>62</v>
      </c>
      <c r="G92" s="1">
        <f t="shared" si="19"/>
        <v>0</v>
      </c>
      <c r="H92" s="1">
        <f t="shared" si="19"/>
        <v>0</v>
      </c>
      <c r="I92" s="1">
        <f t="shared" si="19"/>
        <v>0</v>
      </c>
      <c r="J92" s="1">
        <f t="shared" si="19"/>
        <v>0</v>
      </c>
      <c r="K92" s="1">
        <f t="shared" si="19"/>
        <v>0</v>
      </c>
      <c r="L92" s="1">
        <f t="shared" si="19"/>
        <v>1</v>
      </c>
      <c r="M92" s="1">
        <f t="shared" si="19"/>
        <v>1</v>
      </c>
      <c r="N92" s="1">
        <f t="shared" si="19"/>
        <v>0</v>
      </c>
      <c r="O92" s="1">
        <f t="shared" si="19"/>
        <v>0</v>
      </c>
      <c r="P92" s="1">
        <f t="shared" si="19"/>
        <v>9</v>
      </c>
      <c r="Q92" s="1">
        <f t="shared" si="19"/>
        <v>0</v>
      </c>
      <c r="R92" s="1">
        <f t="shared" si="19"/>
        <v>44</v>
      </c>
      <c r="S92" s="1">
        <f t="shared" si="19"/>
        <v>0</v>
      </c>
      <c r="T92" s="1">
        <f t="shared" si="19"/>
        <v>2</v>
      </c>
      <c r="U92" s="1">
        <f t="shared" si="19"/>
        <v>5</v>
      </c>
      <c r="V92" s="1">
        <f t="shared" si="19"/>
        <v>0</v>
      </c>
      <c r="W92" s="1">
        <f t="shared" si="19"/>
        <v>0</v>
      </c>
    </row>
    <row r="93" spans="1:23" ht="15.75" thickBot="1" x14ac:dyDescent="0.3">
      <c r="A93" s="41" t="s">
        <v>144</v>
      </c>
      <c r="B93" s="19" t="s">
        <v>57</v>
      </c>
      <c r="C93" s="1">
        <f>SUM(C100,C106,C112,C118,C128,C134)</f>
        <v>51</v>
      </c>
      <c r="D93" s="1">
        <f t="shared" si="19"/>
        <v>0</v>
      </c>
      <c r="E93" s="1">
        <f t="shared" si="19"/>
        <v>0</v>
      </c>
      <c r="F93" s="1">
        <f t="shared" si="19"/>
        <v>50</v>
      </c>
      <c r="G93" s="1">
        <f t="shared" si="19"/>
        <v>1</v>
      </c>
      <c r="H93" s="1">
        <f t="shared" si="19"/>
        <v>0</v>
      </c>
      <c r="I93" s="1">
        <f t="shared" si="19"/>
        <v>0</v>
      </c>
      <c r="J93" s="1">
        <f t="shared" si="19"/>
        <v>0</v>
      </c>
      <c r="K93" s="1">
        <f t="shared" si="19"/>
        <v>0</v>
      </c>
      <c r="L93" s="1">
        <f t="shared" si="19"/>
        <v>0</v>
      </c>
      <c r="M93" s="1">
        <f t="shared" si="19"/>
        <v>0</v>
      </c>
      <c r="N93" s="1">
        <f t="shared" si="19"/>
        <v>0</v>
      </c>
      <c r="O93" s="1">
        <f t="shared" si="19"/>
        <v>0</v>
      </c>
      <c r="P93" s="1">
        <f t="shared" si="19"/>
        <v>4</v>
      </c>
      <c r="Q93" s="1">
        <f t="shared" si="19"/>
        <v>0</v>
      </c>
      <c r="R93" s="1">
        <f t="shared" si="19"/>
        <v>29</v>
      </c>
      <c r="S93" s="1">
        <f t="shared" si="19"/>
        <v>1</v>
      </c>
      <c r="T93" s="1">
        <f t="shared" si="19"/>
        <v>0</v>
      </c>
      <c r="U93" s="1">
        <f t="shared" si="19"/>
        <v>16</v>
      </c>
      <c r="V93" s="1">
        <f t="shared" si="19"/>
        <v>1</v>
      </c>
      <c r="W93" s="1">
        <f t="shared" si="19"/>
        <v>0</v>
      </c>
    </row>
    <row r="94" spans="1:23" ht="15.75" thickBot="1" x14ac:dyDescent="0.3">
      <c r="A94" s="41" t="s">
        <v>145</v>
      </c>
      <c r="B94" s="19" t="s">
        <v>71</v>
      </c>
      <c r="C94" s="1">
        <f>SUM(C101,C107,C113,C119,C129,C135)</f>
        <v>0</v>
      </c>
      <c r="D94" s="1">
        <f t="shared" si="19"/>
        <v>0</v>
      </c>
      <c r="E94" s="1">
        <f t="shared" si="19"/>
        <v>0</v>
      </c>
      <c r="F94" s="1">
        <f t="shared" si="19"/>
        <v>0</v>
      </c>
      <c r="G94" s="1">
        <f t="shared" si="19"/>
        <v>0</v>
      </c>
      <c r="H94" s="1">
        <f t="shared" si="19"/>
        <v>0</v>
      </c>
      <c r="I94" s="1">
        <f t="shared" si="19"/>
        <v>0</v>
      </c>
      <c r="J94" s="1">
        <f t="shared" si="19"/>
        <v>0</v>
      </c>
      <c r="K94" s="1">
        <f t="shared" si="19"/>
        <v>0</v>
      </c>
      <c r="L94" s="1">
        <f t="shared" si="19"/>
        <v>0</v>
      </c>
      <c r="M94" s="1">
        <f t="shared" si="19"/>
        <v>0</v>
      </c>
      <c r="N94" s="1">
        <f t="shared" si="19"/>
        <v>0</v>
      </c>
      <c r="O94" s="1">
        <f t="shared" si="19"/>
        <v>0</v>
      </c>
      <c r="P94" s="1">
        <f t="shared" si="19"/>
        <v>0</v>
      </c>
      <c r="Q94" s="1">
        <f t="shared" si="19"/>
        <v>0</v>
      </c>
      <c r="R94" s="1">
        <f t="shared" si="19"/>
        <v>0</v>
      </c>
      <c r="S94" s="1">
        <f t="shared" si="19"/>
        <v>0</v>
      </c>
      <c r="T94" s="1">
        <f t="shared" si="19"/>
        <v>0</v>
      </c>
      <c r="U94" s="1">
        <f t="shared" si="19"/>
        <v>0</v>
      </c>
      <c r="V94" s="1">
        <f t="shared" si="19"/>
        <v>0</v>
      </c>
      <c r="W94" s="1">
        <f t="shared" si="19"/>
        <v>0</v>
      </c>
    </row>
    <row r="95" spans="1:23" ht="24.75" thickBot="1" x14ac:dyDescent="0.3">
      <c r="A95" s="41" t="s">
        <v>146</v>
      </c>
      <c r="B95" s="19" t="s">
        <v>147</v>
      </c>
      <c r="C95" s="1">
        <f>SUM(C102,C108,C114,C120,C130,C136)</f>
        <v>0</v>
      </c>
      <c r="D95" s="1">
        <f t="shared" si="19"/>
        <v>0</v>
      </c>
      <c r="E95" s="1">
        <f t="shared" si="19"/>
        <v>0</v>
      </c>
      <c r="F95" s="1">
        <f t="shared" si="19"/>
        <v>0</v>
      </c>
      <c r="G95" s="1">
        <f t="shared" si="19"/>
        <v>0</v>
      </c>
      <c r="H95" s="1">
        <f t="shared" si="19"/>
        <v>0</v>
      </c>
      <c r="I95" s="1">
        <f t="shared" si="19"/>
        <v>0</v>
      </c>
      <c r="J95" s="1">
        <f t="shared" si="19"/>
        <v>0</v>
      </c>
      <c r="K95" s="1">
        <f t="shared" si="19"/>
        <v>0</v>
      </c>
      <c r="L95" s="1">
        <f t="shared" si="19"/>
        <v>0</v>
      </c>
      <c r="M95" s="1">
        <f t="shared" si="19"/>
        <v>0</v>
      </c>
      <c r="N95" s="1">
        <f t="shared" si="19"/>
        <v>0</v>
      </c>
      <c r="O95" s="1">
        <f t="shared" si="19"/>
        <v>0</v>
      </c>
      <c r="P95" s="1">
        <f t="shared" si="19"/>
        <v>0</v>
      </c>
      <c r="Q95" s="1">
        <f t="shared" si="19"/>
        <v>0</v>
      </c>
      <c r="R95" s="1">
        <f t="shared" si="19"/>
        <v>0</v>
      </c>
      <c r="S95" s="1">
        <f t="shared" si="19"/>
        <v>0</v>
      </c>
      <c r="T95" s="1">
        <f t="shared" si="19"/>
        <v>0</v>
      </c>
      <c r="U95" s="1">
        <f t="shared" si="19"/>
        <v>0</v>
      </c>
      <c r="V95" s="1">
        <f t="shared" si="19"/>
        <v>0</v>
      </c>
      <c r="W95" s="1">
        <f t="shared" si="19"/>
        <v>0</v>
      </c>
    </row>
    <row r="96" spans="1:23" ht="15.75" thickBot="1" x14ac:dyDescent="0.3">
      <c r="A96" s="41" t="s">
        <v>148</v>
      </c>
      <c r="B96" s="19" t="s">
        <v>149</v>
      </c>
      <c r="C96" s="1">
        <f>SUM(C103,C109,C115,C121,C131,C137)</f>
        <v>113</v>
      </c>
      <c r="D96" s="1">
        <f t="shared" si="19"/>
        <v>0</v>
      </c>
      <c r="E96" s="1">
        <f t="shared" si="19"/>
        <v>0</v>
      </c>
      <c r="F96" s="1">
        <f t="shared" si="19"/>
        <v>112</v>
      </c>
      <c r="G96" s="1">
        <f t="shared" si="19"/>
        <v>1</v>
      </c>
      <c r="H96" s="1">
        <f t="shared" si="19"/>
        <v>0</v>
      </c>
      <c r="I96" s="1">
        <f t="shared" si="19"/>
        <v>0</v>
      </c>
      <c r="J96" s="1">
        <f t="shared" si="19"/>
        <v>0</v>
      </c>
      <c r="K96" s="1">
        <f t="shared" si="19"/>
        <v>0</v>
      </c>
      <c r="L96" s="1">
        <f t="shared" si="19"/>
        <v>1</v>
      </c>
      <c r="M96" s="1">
        <f t="shared" si="19"/>
        <v>1</v>
      </c>
      <c r="N96" s="1">
        <f t="shared" si="19"/>
        <v>0</v>
      </c>
      <c r="O96" s="1">
        <f t="shared" si="19"/>
        <v>0</v>
      </c>
      <c r="P96" s="1">
        <f t="shared" si="19"/>
        <v>13</v>
      </c>
      <c r="Q96" s="1">
        <f t="shared" si="19"/>
        <v>0</v>
      </c>
      <c r="R96" s="1">
        <f t="shared" si="19"/>
        <v>73</v>
      </c>
      <c r="S96" s="1">
        <f t="shared" si="19"/>
        <v>1</v>
      </c>
      <c r="T96" s="1">
        <f t="shared" si="19"/>
        <v>2</v>
      </c>
      <c r="U96" s="1">
        <f t="shared" si="19"/>
        <v>21</v>
      </c>
      <c r="V96" s="1">
        <f t="shared" si="19"/>
        <v>1</v>
      </c>
      <c r="W96" s="1">
        <f t="shared" si="19"/>
        <v>0</v>
      </c>
    </row>
    <row r="97" spans="1:23" x14ac:dyDescent="0.25">
      <c r="A97" s="208" t="s">
        <v>150</v>
      </c>
      <c r="B97" s="24" t="s">
        <v>151</v>
      </c>
      <c r="C97" s="228">
        <f>SUM(C99:C101)</f>
        <v>0</v>
      </c>
      <c r="D97" s="228">
        <f t="shared" ref="D97:W97" si="20">SUM(D99:D101)</f>
        <v>0</v>
      </c>
      <c r="E97" s="228">
        <f t="shared" si="20"/>
        <v>0</v>
      </c>
      <c r="F97" s="228">
        <f t="shared" si="20"/>
        <v>0</v>
      </c>
      <c r="G97" s="228">
        <f t="shared" si="20"/>
        <v>0</v>
      </c>
      <c r="H97" s="228">
        <f t="shared" si="20"/>
        <v>0</v>
      </c>
      <c r="I97" s="228">
        <f t="shared" si="20"/>
        <v>0</v>
      </c>
      <c r="J97" s="228">
        <f t="shared" si="20"/>
        <v>0</v>
      </c>
      <c r="K97" s="228">
        <f t="shared" si="20"/>
        <v>0</v>
      </c>
      <c r="L97" s="228">
        <f t="shared" si="20"/>
        <v>0</v>
      </c>
      <c r="M97" s="228">
        <f t="shared" si="20"/>
        <v>0</v>
      </c>
      <c r="N97" s="228">
        <f t="shared" si="20"/>
        <v>0</v>
      </c>
      <c r="O97" s="228">
        <f t="shared" si="20"/>
        <v>0</v>
      </c>
      <c r="P97" s="228">
        <f t="shared" si="20"/>
        <v>0</v>
      </c>
      <c r="Q97" s="228">
        <f t="shared" si="20"/>
        <v>0</v>
      </c>
      <c r="R97" s="228">
        <f t="shared" si="20"/>
        <v>0</v>
      </c>
      <c r="S97" s="228">
        <f t="shared" si="20"/>
        <v>0</v>
      </c>
      <c r="T97" s="228">
        <f t="shared" si="20"/>
        <v>0</v>
      </c>
      <c r="U97" s="228">
        <f t="shared" si="20"/>
        <v>0</v>
      </c>
      <c r="V97" s="228">
        <f t="shared" si="20"/>
        <v>0</v>
      </c>
      <c r="W97" s="228">
        <f t="shared" si="20"/>
        <v>0</v>
      </c>
    </row>
    <row r="98" spans="1:23" ht="24.75" thickBot="1" x14ac:dyDescent="0.3">
      <c r="A98" s="209"/>
      <c r="B98" s="26" t="s">
        <v>152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</row>
    <row r="99" spans="1:23" ht="15.75" thickBot="1" x14ac:dyDescent="0.3">
      <c r="A99" s="41" t="s">
        <v>153</v>
      </c>
      <c r="B99" s="19" t="s">
        <v>18</v>
      </c>
      <c r="C99" s="34"/>
      <c r="D99" s="34"/>
      <c r="E99" s="34"/>
      <c r="F99" s="34"/>
      <c r="G99" s="34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ht="15.75" thickBot="1" x14ac:dyDescent="0.3">
      <c r="A100" s="41" t="s">
        <v>154</v>
      </c>
      <c r="B100" s="19" t="s">
        <v>57</v>
      </c>
      <c r="C100" s="34"/>
      <c r="D100" s="34"/>
      <c r="E100" s="34"/>
      <c r="F100" s="34"/>
      <c r="G100" s="34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ht="15.75" thickBot="1" x14ac:dyDescent="0.3">
      <c r="A101" s="41" t="s">
        <v>155</v>
      </c>
      <c r="B101" s="19" t="s">
        <v>71</v>
      </c>
      <c r="C101" s="34"/>
      <c r="D101" s="34"/>
      <c r="E101" s="34"/>
      <c r="F101" s="34"/>
      <c r="G101" s="34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ht="15.75" thickBot="1" x14ac:dyDescent="0.3">
      <c r="A102" s="41" t="s">
        <v>156</v>
      </c>
      <c r="B102" s="19" t="s">
        <v>157</v>
      </c>
      <c r="C102" s="34"/>
      <c r="D102" s="34"/>
      <c r="E102" s="34"/>
      <c r="F102" s="34"/>
      <c r="G102" s="34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ht="15.75" thickBot="1" x14ac:dyDescent="0.3">
      <c r="A103" s="41" t="s">
        <v>158</v>
      </c>
      <c r="B103" s="19" t="s">
        <v>149</v>
      </c>
      <c r="C103" s="34"/>
      <c r="D103" s="34"/>
      <c r="E103" s="34"/>
      <c r="F103" s="34"/>
      <c r="G103" s="34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ht="15.75" thickBot="1" x14ac:dyDescent="0.3">
      <c r="A104" s="40" t="s">
        <v>159</v>
      </c>
      <c r="B104" s="26" t="s">
        <v>160</v>
      </c>
      <c r="C104" s="1">
        <f>SUM(C105:C107)</f>
        <v>0</v>
      </c>
      <c r="D104" s="1">
        <f t="shared" ref="D104:W104" si="21">SUM(D105:D107)</f>
        <v>0</v>
      </c>
      <c r="E104" s="1">
        <f t="shared" si="21"/>
        <v>0</v>
      </c>
      <c r="F104" s="1">
        <f t="shared" si="21"/>
        <v>0</v>
      </c>
      <c r="G104" s="1">
        <f t="shared" si="21"/>
        <v>0</v>
      </c>
      <c r="H104" s="1">
        <f t="shared" si="21"/>
        <v>0</v>
      </c>
      <c r="I104" s="1">
        <f t="shared" si="21"/>
        <v>0</v>
      </c>
      <c r="J104" s="1">
        <f t="shared" si="21"/>
        <v>0</v>
      </c>
      <c r="K104" s="1">
        <f t="shared" si="21"/>
        <v>0</v>
      </c>
      <c r="L104" s="1">
        <f t="shared" si="21"/>
        <v>0</v>
      </c>
      <c r="M104" s="1">
        <f t="shared" si="21"/>
        <v>0</v>
      </c>
      <c r="N104" s="1">
        <f t="shared" si="21"/>
        <v>0</v>
      </c>
      <c r="O104" s="1">
        <f t="shared" si="21"/>
        <v>0</v>
      </c>
      <c r="P104" s="1">
        <f t="shared" si="21"/>
        <v>0</v>
      </c>
      <c r="Q104" s="1">
        <f t="shared" si="21"/>
        <v>0</v>
      </c>
      <c r="R104" s="1">
        <f t="shared" si="21"/>
        <v>0</v>
      </c>
      <c r="S104" s="1">
        <f t="shared" si="21"/>
        <v>0</v>
      </c>
      <c r="T104" s="1">
        <f t="shared" si="21"/>
        <v>0</v>
      </c>
      <c r="U104" s="1">
        <f t="shared" si="21"/>
        <v>0</v>
      </c>
      <c r="V104" s="1">
        <f t="shared" si="21"/>
        <v>0</v>
      </c>
      <c r="W104" s="1">
        <f t="shared" si="21"/>
        <v>0</v>
      </c>
    </row>
    <row r="105" spans="1:23" ht="15.75" thickBot="1" x14ac:dyDescent="0.3">
      <c r="A105" s="41" t="s">
        <v>161</v>
      </c>
      <c r="B105" s="19" t="s">
        <v>18</v>
      </c>
      <c r="C105" s="34"/>
      <c r="D105" s="34"/>
      <c r="E105" s="34"/>
      <c r="F105" s="34"/>
      <c r="G105" s="34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ht="15.75" thickBot="1" x14ac:dyDescent="0.3">
      <c r="A106" s="41" t="s">
        <v>162</v>
      </c>
      <c r="B106" s="19" t="s">
        <v>57</v>
      </c>
      <c r="C106" s="34"/>
      <c r="D106" s="34"/>
      <c r="E106" s="34"/>
      <c r="F106" s="34"/>
      <c r="G106" s="34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ht="15.75" thickBot="1" x14ac:dyDescent="0.3">
      <c r="A107" s="41" t="s">
        <v>163</v>
      </c>
      <c r="B107" s="19" t="s">
        <v>71</v>
      </c>
      <c r="C107" s="34"/>
      <c r="D107" s="34"/>
      <c r="E107" s="34"/>
      <c r="F107" s="34"/>
      <c r="G107" s="34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ht="15.75" thickBot="1" x14ac:dyDescent="0.3">
      <c r="A108" s="41" t="s">
        <v>164</v>
      </c>
      <c r="B108" s="19" t="s">
        <v>165</v>
      </c>
      <c r="C108" s="34"/>
      <c r="D108" s="34"/>
      <c r="E108" s="34"/>
      <c r="F108" s="34"/>
      <c r="G108" s="34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ht="15.75" thickBot="1" x14ac:dyDescent="0.3">
      <c r="A109" s="41" t="s">
        <v>166</v>
      </c>
      <c r="B109" s="19" t="s">
        <v>149</v>
      </c>
      <c r="C109" s="34"/>
      <c r="D109" s="34"/>
      <c r="E109" s="34"/>
      <c r="F109" s="34"/>
      <c r="G109" s="34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ht="15.75" thickBot="1" x14ac:dyDescent="0.3">
      <c r="A110" s="40" t="s">
        <v>167</v>
      </c>
      <c r="B110" s="26" t="s">
        <v>168</v>
      </c>
      <c r="C110" s="1">
        <f>SUM(C111:C113)</f>
        <v>0</v>
      </c>
      <c r="D110" s="1">
        <f t="shared" ref="D110:W110" si="22">SUM(D111:D113)</f>
        <v>0</v>
      </c>
      <c r="E110" s="1">
        <f t="shared" si="22"/>
        <v>0</v>
      </c>
      <c r="F110" s="1">
        <f t="shared" si="22"/>
        <v>0</v>
      </c>
      <c r="G110" s="1">
        <f t="shared" si="22"/>
        <v>0</v>
      </c>
      <c r="H110" s="1">
        <f t="shared" si="22"/>
        <v>0</v>
      </c>
      <c r="I110" s="1">
        <f t="shared" si="22"/>
        <v>0</v>
      </c>
      <c r="J110" s="1">
        <f t="shared" si="22"/>
        <v>0</v>
      </c>
      <c r="K110" s="1">
        <f t="shared" si="22"/>
        <v>0</v>
      </c>
      <c r="L110" s="1">
        <f t="shared" si="22"/>
        <v>0</v>
      </c>
      <c r="M110" s="1">
        <f t="shared" si="22"/>
        <v>0</v>
      </c>
      <c r="N110" s="1">
        <f t="shared" si="22"/>
        <v>0</v>
      </c>
      <c r="O110" s="1">
        <f t="shared" si="22"/>
        <v>0</v>
      </c>
      <c r="P110" s="1">
        <f t="shared" si="22"/>
        <v>0</v>
      </c>
      <c r="Q110" s="1">
        <f t="shared" si="22"/>
        <v>0</v>
      </c>
      <c r="R110" s="1">
        <f t="shared" si="22"/>
        <v>0</v>
      </c>
      <c r="S110" s="1">
        <f t="shared" si="22"/>
        <v>0</v>
      </c>
      <c r="T110" s="1">
        <f t="shared" si="22"/>
        <v>0</v>
      </c>
      <c r="U110" s="1">
        <f t="shared" si="22"/>
        <v>0</v>
      </c>
      <c r="V110" s="1">
        <f t="shared" si="22"/>
        <v>0</v>
      </c>
      <c r="W110" s="1">
        <f t="shared" si="22"/>
        <v>0</v>
      </c>
    </row>
    <row r="111" spans="1:23" ht="15.75" thickBot="1" x14ac:dyDescent="0.3">
      <c r="A111" s="41" t="s">
        <v>169</v>
      </c>
      <c r="B111" s="19" t="s">
        <v>18</v>
      </c>
      <c r="C111" s="34"/>
      <c r="D111" s="34"/>
      <c r="E111" s="34"/>
      <c r="F111" s="34"/>
      <c r="G111" s="34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ht="15.75" thickBot="1" x14ac:dyDescent="0.3">
      <c r="A112" s="41" t="s">
        <v>170</v>
      </c>
      <c r="B112" s="71" t="s">
        <v>57</v>
      </c>
      <c r="C112" s="34"/>
      <c r="D112" s="34"/>
      <c r="E112" s="34"/>
      <c r="F112" s="34"/>
      <c r="G112" s="34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ht="15.75" thickBot="1" x14ac:dyDescent="0.3">
      <c r="A113" s="41" t="s">
        <v>171</v>
      </c>
      <c r="B113" s="71" t="s">
        <v>71</v>
      </c>
      <c r="C113" s="34"/>
      <c r="D113" s="34"/>
      <c r="E113" s="34"/>
      <c r="F113" s="34"/>
      <c r="G113" s="34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ht="15.75" thickBot="1" x14ac:dyDescent="0.3">
      <c r="A114" s="41" t="s">
        <v>172</v>
      </c>
      <c r="B114" s="71" t="s">
        <v>173</v>
      </c>
      <c r="C114" s="34"/>
      <c r="D114" s="34"/>
      <c r="E114" s="34"/>
      <c r="F114" s="34"/>
      <c r="G114" s="34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23" ht="15.75" thickBot="1" x14ac:dyDescent="0.3">
      <c r="A115" s="41" t="s">
        <v>174</v>
      </c>
      <c r="B115" s="71" t="s">
        <v>149</v>
      </c>
      <c r="C115" s="34"/>
      <c r="D115" s="34"/>
      <c r="E115" s="34"/>
      <c r="F115" s="34"/>
      <c r="G115" s="34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23" ht="15.75" thickBot="1" x14ac:dyDescent="0.3">
      <c r="A116" s="40" t="s">
        <v>175</v>
      </c>
      <c r="B116" s="72" t="s">
        <v>176</v>
      </c>
      <c r="C116" s="1">
        <f>SUM(C117:C119)</f>
        <v>15</v>
      </c>
      <c r="D116" s="1">
        <f t="shared" ref="D116:W116" si="23">SUM(D117:D119)</f>
        <v>0</v>
      </c>
      <c r="E116" s="1">
        <f t="shared" si="23"/>
        <v>0</v>
      </c>
      <c r="F116" s="1">
        <f t="shared" si="23"/>
        <v>14</v>
      </c>
      <c r="G116" s="1">
        <f t="shared" si="23"/>
        <v>1</v>
      </c>
      <c r="H116" s="1">
        <f t="shared" si="23"/>
        <v>0</v>
      </c>
      <c r="I116" s="1">
        <f t="shared" si="23"/>
        <v>0</v>
      </c>
      <c r="J116" s="1">
        <f t="shared" si="23"/>
        <v>0</v>
      </c>
      <c r="K116" s="1">
        <f t="shared" si="23"/>
        <v>0</v>
      </c>
      <c r="L116" s="1">
        <f t="shared" si="23"/>
        <v>0</v>
      </c>
      <c r="M116" s="1">
        <f t="shared" si="23"/>
        <v>0</v>
      </c>
      <c r="N116" s="1">
        <f t="shared" si="23"/>
        <v>0</v>
      </c>
      <c r="O116" s="1">
        <f t="shared" si="23"/>
        <v>0</v>
      </c>
      <c r="P116" s="1">
        <f t="shared" si="23"/>
        <v>1</v>
      </c>
      <c r="Q116" s="1">
        <f t="shared" si="23"/>
        <v>0</v>
      </c>
      <c r="R116" s="1">
        <f t="shared" si="23"/>
        <v>9</v>
      </c>
      <c r="S116" s="1">
        <f t="shared" si="23"/>
        <v>0</v>
      </c>
      <c r="T116" s="1">
        <f t="shared" si="23"/>
        <v>0</v>
      </c>
      <c r="U116" s="1">
        <f t="shared" si="23"/>
        <v>4</v>
      </c>
      <c r="V116" s="1">
        <f t="shared" si="23"/>
        <v>1</v>
      </c>
      <c r="W116" s="1">
        <f t="shared" si="23"/>
        <v>0</v>
      </c>
    </row>
    <row r="117" spans="1:23" ht="15.75" thickBot="1" x14ac:dyDescent="0.3">
      <c r="A117" s="41" t="s">
        <v>177</v>
      </c>
      <c r="B117" s="71" t="s">
        <v>18</v>
      </c>
      <c r="C117" s="34">
        <v>10</v>
      </c>
      <c r="D117" s="34"/>
      <c r="E117" s="34"/>
      <c r="F117" s="34">
        <v>10</v>
      </c>
      <c r="G117" s="34"/>
      <c r="H117" s="37"/>
      <c r="I117" s="37"/>
      <c r="J117" s="37"/>
      <c r="K117" s="37"/>
      <c r="L117" s="37"/>
      <c r="M117" s="37"/>
      <c r="N117" s="37"/>
      <c r="O117" s="37"/>
      <c r="P117" s="37">
        <v>1</v>
      </c>
      <c r="Q117" s="37"/>
      <c r="R117" s="37">
        <v>9</v>
      </c>
      <c r="S117" s="37"/>
      <c r="T117" s="37"/>
      <c r="U117" s="37"/>
      <c r="V117" s="37"/>
      <c r="W117" s="37"/>
    </row>
    <row r="118" spans="1:23" ht="15.75" thickBot="1" x14ac:dyDescent="0.3">
      <c r="A118" s="41" t="s">
        <v>178</v>
      </c>
      <c r="B118" s="71" t="s">
        <v>57</v>
      </c>
      <c r="C118" s="34">
        <v>5</v>
      </c>
      <c r="D118" s="34"/>
      <c r="E118" s="34"/>
      <c r="F118" s="34">
        <v>4</v>
      </c>
      <c r="G118" s="34">
        <v>1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>
        <v>4</v>
      </c>
      <c r="V118" s="37">
        <v>1</v>
      </c>
      <c r="W118" s="37"/>
    </row>
    <row r="119" spans="1:23" ht="15.75" thickBot="1" x14ac:dyDescent="0.3">
      <c r="A119" s="41" t="s">
        <v>179</v>
      </c>
      <c r="B119" s="71" t="s">
        <v>71</v>
      </c>
      <c r="C119" s="34"/>
      <c r="D119" s="34"/>
      <c r="E119" s="34"/>
      <c r="F119" s="34"/>
      <c r="G119" s="34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23" ht="15.75" thickBot="1" x14ac:dyDescent="0.3">
      <c r="A120" s="41" t="s">
        <v>180</v>
      </c>
      <c r="B120" s="71" t="s">
        <v>181</v>
      </c>
      <c r="C120" s="34"/>
      <c r="D120" s="34"/>
      <c r="E120" s="34"/>
      <c r="F120" s="34"/>
      <c r="G120" s="34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23" ht="15.75" thickBot="1" x14ac:dyDescent="0.3">
      <c r="A121" s="41" t="s">
        <v>182</v>
      </c>
      <c r="B121" s="71" t="s">
        <v>149</v>
      </c>
      <c r="C121" s="34">
        <v>15</v>
      </c>
      <c r="D121" s="34"/>
      <c r="E121" s="34"/>
      <c r="F121" s="34">
        <v>14</v>
      </c>
      <c r="G121" s="34">
        <v>1</v>
      </c>
      <c r="H121" s="37"/>
      <c r="I121" s="37"/>
      <c r="J121" s="37"/>
      <c r="K121" s="37"/>
      <c r="L121" s="37"/>
      <c r="M121" s="37"/>
      <c r="N121" s="37"/>
      <c r="O121" s="37"/>
      <c r="P121" s="37">
        <v>1</v>
      </c>
      <c r="Q121" s="37"/>
      <c r="R121" s="37">
        <v>9</v>
      </c>
      <c r="S121" s="37"/>
      <c r="T121" s="37"/>
      <c r="U121" s="37">
        <v>4</v>
      </c>
      <c r="V121" s="37">
        <v>1</v>
      </c>
      <c r="W121" s="37"/>
    </row>
    <row r="122" spans="1:23" x14ac:dyDescent="0.25">
      <c r="A122" s="210" t="s">
        <v>183</v>
      </c>
      <c r="B122" s="73" t="s">
        <v>184</v>
      </c>
      <c r="C122" s="236">
        <v>1</v>
      </c>
      <c r="D122" s="236"/>
      <c r="E122" s="236"/>
      <c r="F122" s="236"/>
      <c r="G122" s="236">
        <v>1</v>
      </c>
      <c r="H122" s="234"/>
      <c r="I122" s="234"/>
      <c r="J122" s="234"/>
      <c r="K122" s="234"/>
      <c r="L122" s="234"/>
      <c r="M122" s="234"/>
      <c r="N122" s="236"/>
      <c r="O122" s="236"/>
      <c r="P122" s="236"/>
      <c r="Q122" s="236"/>
      <c r="R122" s="236"/>
      <c r="S122" s="236"/>
      <c r="T122" s="236"/>
      <c r="U122" s="236"/>
      <c r="V122" s="236">
        <v>1</v>
      </c>
      <c r="W122" s="234"/>
    </row>
    <row r="123" spans="1:23" ht="15.75" thickBot="1" x14ac:dyDescent="0.3">
      <c r="A123" s="211"/>
      <c r="B123" s="74" t="s">
        <v>185</v>
      </c>
      <c r="C123" s="237"/>
      <c r="D123" s="237"/>
      <c r="E123" s="237"/>
      <c r="F123" s="237"/>
      <c r="G123" s="237"/>
      <c r="H123" s="235"/>
      <c r="I123" s="235"/>
      <c r="J123" s="235"/>
      <c r="K123" s="235"/>
      <c r="L123" s="235"/>
      <c r="M123" s="235"/>
      <c r="N123" s="237"/>
      <c r="O123" s="237"/>
      <c r="P123" s="237"/>
      <c r="Q123" s="237"/>
      <c r="R123" s="237"/>
      <c r="S123" s="237"/>
      <c r="T123" s="237"/>
      <c r="U123" s="237"/>
      <c r="V123" s="237"/>
      <c r="W123" s="235"/>
    </row>
    <row r="124" spans="1:23" x14ac:dyDescent="0.25">
      <c r="A124" s="210" t="s">
        <v>186</v>
      </c>
      <c r="B124" s="73" t="s">
        <v>184</v>
      </c>
      <c r="C124" s="236"/>
      <c r="D124" s="236"/>
      <c r="E124" s="236"/>
      <c r="F124" s="236"/>
      <c r="G124" s="236"/>
      <c r="H124" s="234"/>
      <c r="I124" s="234"/>
      <c r="J124" s="234"/>
      <c r="K124" s="234"/>
      <c r="L124" s="234"/>
      <c r="M124" s="234"/>
      <c r="N124" s="236"/>
      <c r="O124" s="236"/>
      <c r="P124" s="236"/>
      <c r="Q124" s="236"/>
      <c r="R124" s="236"/>
      <c r="S124" s="236"/>
      <c r="T124" s="236"/>
      <c r="U124" s="236"/>
      <c r="V124" s="236"/>
      <c r="W124" s="234"/>
    </row>
    <row r="125" spans="1:23" ht="48.75" thickBot="1" x14ac:dyDescent="0.3">
      <c r="A125" s="211"/>
      <c r="B125" s="74" t="s">
        <v>187</v>
      </c>
      <c r="C125" s="237"/>
      <c r="D125" s="237"/>
      <c r="E125" s="237"/>
      <c r="F125" s="237"/>
      <c r="G125" s="237"/>
      <c r="H125" s="235"/>
      <c r="I125" s="235"/>
      <c r="J125" s="235"/>
      <c r="K125" s="235"/>
      <c r="L125" s="235"/>
      <c r="M125" s="235"/>
      <c r="N125" s="237"/>
      <c r="O125" s="237"/>
      <c r="P125" s="237"/>
      <c r="Q125" s="237"/>
      <c r="R125" s="237"/>
      <c r="S125" s="237"/>
      <c r="T125" s="237"/>
      <c r="U125" s="237"/>
      <c r="V125" s="237"/>
      <c r="W125" s="235"/>
    </row>
    <row r="126" spans="1:23" ht="15.75" thickBot="1" x14ac:dyDescent="0.3">
      <c r="A126" s="40" t="s">
        <v>188</v>
      </c>
      <c r="B126" s="72" t="s">
        <v>189</v>
      </c>
      <c r="C126" s="1">
        <f>SUM(C127:C129)</f>
        <v>28</v>
      </c>
      <c r="D126" s="1">
        <f t="shared" ref="D126:W126" si="24">SUM(D127:D129)</f>
        <v>0</v>
      </c>
      <c r="E126" s="1">
        <f t="shared" si="24"/>
        <v>0</v>
      </c>
      <c r="F126" s="1">
        <f t="shared" si="24"/>
        <v>28</v>
      </c>
      <c r="G126" s="1">
        <f t="shared" si="24"/>
        <v>0</v>
      </c>
      <c r="H126" s="1">
        <f t="shared" si="24"/>
        <v>0</v>
      </c>
      <c r="I126" s="1">
        <f t="shared" si="24"/>
        <v>0</v>
      </c>
      <c r="J126" s="1">
        <f t="shared" si="24"/>
        <v>0</v>
      </c>
      <c r="K126" s="1">
        <f t="shared" si="24"/>
        <v>0</v>
      </c>
      <c r="L126" s="1">
        <f t="shared" si="24"/>
        <v>0</v>
      </c>
      <c r="M126" s="1">
        <f t="shared" si="24"/>
        <v>1</v>
      </c>
      <c r="N126" s="1">
        <f t="shared" si="24"/>
        <v>0</v>
      </c>
      <c r="O126" s="1">
        <f t="shared" si="24"/>
        <v>0</v>
      </c>
      <c r="P126" s="1">
        <f t="shared" si="24"/>
        <v>1</v>
      </c>
      <c r="Q126" s="1">
        <f t="shared" si="24"/>
        <v>0</v>
      </c>
      <c r="R126" s="1">
        <f t="shared" si="24"/>
        <v>17</v>
      </c>
      <c r="S126" s="1">
        <f t="shared" si="24"/>
        <v>0</v>
      </c>
      <c r="T126" s="1">
        <f t="shared" si="24"/>
        <v>1</v>
      </c>
      <c r="U126" s="1">
        <f t="shared" si="24"/>
        <v>8</v>
      </c>
      <c r="V126" s="1">
        <f t="shared" si="24"/>
        <v>0</v>
      </c>
      <c r="W126" s="1">
        <f t="shared" si="24"/>
        <v>0</v>
      </c>
    </row>
    <row r="127" spans="1:23" ht="15.75" thickBot="1" x14ac:dyDescent="0.3">
      <c r="A127" s="41" t="s">
        <v>190</v>
      </c>
      <c r="B127" s="71" t="s">
        <v>18</v>
      </c>
      <c r="C127" s="34">
        <v>20</v>
      </c>
      <c r="D127" s="34"/>
      <c r="E127" s="34"/>
      <c r="F127" s="34">
        <v>20</v>
      </c>
      <c r="G127" s="34"/>
      <c r="H127" s="37"/>
      <c r="I127" s="37"/>
      <c r="J127" s="37"/>
      <c r="K127" s="37"/>
      <c r="L127" s="37"/>
      <c r="M127" s="37">
        <v>1</v>
      </c>
      <c r="N127" s="37"/>
      <c r="O127" s="37"/>
      <c r="P127" s="37">
        <v>1</v>
      </c>
      <c r="Q127" s="37"/>
      <c r="R127" s="37">
        <v>14</v>
      </c>
      <c r="S127" s="37"/>
      <c r="T127" s="37">
        <v>1</v>
      </c>
      <c r="U127" s="37">
        <v>3</v>
      </c>
      <c r="V127" s="37"/>
      <c r="W127" s="37"/>
    </row>
    <row r="128" spans="1:23" ht="15.75" thickBot="1" x14ac:dyDescent="0.3">
      <c r="A128" s="41" t="s">
        <v>191</v>
      </c>
      <c r="B128" s="71" t="s">
        <v>57</v>
      </c>
      <c r="C128" s="34">
        <v>8</v>
      </c>
      <c r="D128" s="34"/>
      <c r="E128" s="34"/>
      <c r="F128" s="34">
        <v>8</v>
      </c>
      <c r="G128" s="34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>
        <v>3</v>
      </c>
      <c r="S128" s="37"/>
      <c r="T128" s="37"/>
      <c r="U128" s="37">
        <v>5</v>
      </c>
      <c r="V128" s="37"/>
      <c r="W128" s="37"/>
    </row>
    <row r="129" spans="1:23" ht="15.75" thickBot="1" x14ac:dyDescent="0.3">
      <c r="A129" s="41" t="s">
        <v>192</v>
      </c>
      <c r="B129" s="71" t="s">
        <v>71</v>
      </c>
      <c r="C129" s="34"/>
      <c r="D129" s="34"/>
      <c r="E129" s="34"/>
      <c r="F129" s="34"/>
      <c r="G129" s="34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1:23" ht="15.75" thickBot="1" x14ac:dyDescent="0.3">
      <c r="A130" s="41" t="s">
        <v>193</v>
      </c>
      <c r="B130" s="71" t="s">
        <v>194</v>
      </c>
      <c r="C130" s="34"/>
      <c r="D130" s="34"/>
      <c r="E130" s="34"/>
      <c r="F130" s="34"/>
      <c r="G130" s="34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1:23" ht="15.75" thickBot="1" x14ac:dyDescent="0.3">
      <c r="A131" s="41" t="s">
        <v>195</v>
      </c>
      <c r="B131" s="71" t="s">
        <v>149</v>
      </c>
      <c r="C131" s="34">
        <v>28</v>
      </c>
      <c r="D131" s="34"/>
      <c r="E131" s="34"/>
      <c r="F131" s="34">
        <v>28</v>
      </c>
      <c r="G131" s="34"/>
      <c r="H131" s="37"/>
      <c r="I131" s="37"/>
      <c r="J131" s="37"/>
      <c r="K131" s="37"/>
      <c r="L131" s="37"/>
      <c r="M131" s="37">
        <v>1</v>
      </c>
      <c r="N131" s="37"/>
      <c r="O131" s="37"/>
      <c r="P131" s="37">
        <v>1</v>
      </c>
      <c r="Q131" s="37"/>
      <c r="R131" s="37">
        <v>17</v>
      </c>
      <c r="S131" s="37"/>
      <c r="T131" s="37">
        <v>1</v>
      </c>
      <c r="U131" s="37">
        <v>8</v>
      </c>
      <c r="V131" s="37"/>
      <c r="W131" s="37"/>
    </row>
    <row r="132" spans="1:23" ht="15.75" thickBot="1" x14ac:dyDescent="0.3">
      <c r="A132" s="40" t="s">
        <v>196</v>
      </c>
      <c r="B132" s="72" t="s">
        <v>197</v>
      </c>
      <c r="C132" s="1">
        <f>SUM(C138,C143,C147,C151)</f>
        <v>70</v>
      </c>
      <c r="D132" s="1">
        <f t="shared" ref="D132:W132" si="25">SUM(D138,D143,D147,D151)</f>
        <v>0</v>
      </c>
      <c r="E132" s="1">
        <f t="shared" si="25"/>
        <v>0</v>
      </c>
      <c r="F132" s="1">
        <f t="shared" si="25"/>
        <v>70</v>
      </c>
      <c r="G132" s="1">
        <f t="shared" si="25"/>
        <v>0</v>
      </c>
      <c r="H132" s="1">
        <f t="shared" si="25"/>
        <v>0</v>
      </c>
      <c r="I132" s="1">
        <f t="shared" si="25"/>
        <v>0</v>
      </c>
      <c r="J132" s="1">
        <f t="shared" si="25"/>
        <v>0</v>
      </c>
      <c r="K132" s="1">
        <f t="shared" si="25"/>
        <v>0</v>
      </c>
      <c r="L132" s="1">
        <f t="shared" si="25"/>
        <v>1</v>
      </c>
      <c r="M132" s="1">
        <f t="shared" si="25"/>
        <v>0</v>
      </c>
      <c r="N132" s="1">
        <f t="shared" si="25"/>
        <v>0</v>
      </c>
      <c r="O132" s="1">
        <f t="shared" si="25"/>
        <v>0</v>
      </c>
      <c r="P132" s="1">
        <f t="shared" si="25"/>
        <v>11</v>
      </c>
      <c r="Q132" s="1">
        <f t="shared" si="25"/>
        <v>0</v>
      </c>
      <c r="R132" s="1">
        <f t="shared" si="25"/>
        <v>47</v>
      </c>
      <c r="S132" s="1">
        <f t="shared" si="25"/>
        <v>1</v>
      </c>
      <c r="T132" s="1">
        <f t="shared" si="25"/>
        <v>1</v>
      </c>
      <c r="U132" s="1">
        <f t="shared" si="25"/>
        <v>9</v>
      </c>
      <c r="V132" s="1">
        <f t="shared" si="25"/>
        <v>0</v>
      </c>
      <c r="W132" s="1">
        <f t="shared" si="25"/>
        <v>0</v>
      </c>
    </row>
    <row r="133" spans="1:23" ht="15.75" thickBot="1" x14ac:dyDescent="0.3">
      <c r="A133" s="41" t="s">
        <v>198</v>
      </c>
      <c r="B133" s="71" t="s">
        <v>18</v>
      </c>
      <c r="C133" s="1">
        <f>SUM(C140,C144,C148,C152)</f>
        <v>32</v>
      </c>
      <c r="D133" s="1">
        <f t="shared" ref="D133:W135" si="26">SUM(D140,D144,D148,D152)</f>
        <v>0</v>
      </c>
      <c r="E133" s="1">
        <f t="shared" si="26"/>
        <v>0</v>
      </c>
      <c r="F133" s="1">
        <f t="shared" si="26"/>
        <v>32</v>
      </c>
      <c r="G133" s="1">
        <f t="shared" si="26"/>
        <v>0</v>
      </c>
      <c r="H133" s="1">
        <f t="shared" si="26"/>
        <v>0</v>
      </c>
      <c r="I133" s="1">
        <f t="shared" si="26"/>
        <v>0</v>
      </c>
      <c r="J133" s="1">
        <f t="shared" si="26"/>
        <v>0</v>
      </c>
      <c r="K133" s="1">
        <f t="shared" si="26"/>
        <v>0</v>
      </c>
      <c r="L133" s="1">
        <f t="shared" si="26"/>
        <v>1</v>
      </c>
      <c r="M133" s="1">
        <f t="shared" si="26"/>
        <v>0</v>
      </c>
      <c r="N133" s="1">
        <f t="shared" si="26"/>
        <v>0</v>
      </c>
      <c r="O133" s="1">
        <f t="shared" si="26"/>
        <v>0</v>
      </c>
      <c r="P133" s="1">
        <f t="shared" si="26"/>
        <v>7</v>
      </c>
      <c r="Q133" s="1">
        <f t="shared" si="26"/>
        <v>0</v>
      </c>
      <c r="R133" s="1">
        <f t="shared" si="26"/>
        <v>21</v>
      </c>
      <c r="S133" s="1">
        <f t="shared" si="26"/>
        <v>0</v>
      </c>
      <c r="T133" s="1">
        <f t="shared" si="26"/>
        <v>1</v>
      </c>
      <c r="U133" s="1">
        <f t="shared" si="26"/>
        <v>2</v>
      </c>
      <c r="V133" s="1">
        <f t="shared" si="26"/>
        <v>0</v>
      </c>
      <c r="W133" s="1">
        <f t="shared" si="26"/>
        <v>0</v>
      </c>
    </row>
    <row r="134" spans="1:23" ht="15.75" thickBot="1" x14ac:dyDescent="0.3">
      <c r="A134" s="41" t="s">
        <v>199</v>
      </c>
      <c r="B134" s="71" t="s">
        <v>57</v>
      </c>
      <c r="C134" s="1">
        <f>SUM(C141,C145,C149,C153)</f>
        <v>38</v>
      </c>
      <c r="D134" s="1">
        <f t="shared" si="26"/>
        <v>0</v>
      </c>
      <c r="E134" s="1">
        <f t="shared" si="26"/>
        <v>0</v>
      </c>
      <c r="F134" s="1">
        <f t="shared" si="26"/>
        <v>38</v>
      </c>
      <c r="G134" s="1">
        <f t="shared" si="26"/>
        <v>0</v>
      </c>
      <c r="H134" s="1">
        <f t="shared" si="26"/>
        <v>0</v>
      </c>
      <c r="I134" s="1">
        <f t="shared" si="26"/>
        <v>0</v>
      </c>
      <c r="J134" s="1">
        <f t="shared" si="26"/>
        <v>0</v>
      </c>
      <c r="K134" s="1">
        <f t="shared" si="26"/>
        <v>0</v>
      </c>
      <c r="L134" s="1">
        <f t="shared" si="26"/>
        <v>0</v>
      </c>
      <c r="M134" s="1">
        <f t="shared" si="26"/>
        <v>0</v>
      </c>
      <c r="N134" s="1">
        <f t="shared" si="26"/>
        <v>0</v>
      </c>
      <c r="O134" s="1">
        <f t="shared" si="26"/>
        <v>0</v>
      </c>
      <c r="P134" s="1">
        <f t="shared" si="26"/>
        <v>4</v>
      </c>
      <c r="Q134" s="1">
        <f t="shared" si="26"/>
        <v>0</v>
      </c>
      <c r="R134" s="1">
        <f t="shared" si="26"/>
        <v>26</v>
      </c>
      <c r="S134" s="1">
        <f t="shared" si="26"/>
        <v>1</v>
      </c>
      <c r="T134" s="1">
        <f t="shared" si="26"/>
        <v>0</v>
      </c>
      <c r="U134" s="1">
        <f t="shared" si="26"/>
        <v>7</v>
      </c>
      <c r="V134" s="1">
        <f t="shared" si="26"/>
        <v>0</v>
      </c>
      <c r="W134" s="1">
        <f t="shared" si="26"/>
        <v>0</v>
      </c>
    </row>
    <row r="135" spans="1:23" ht="15.75" thickBot="1" x14ac:dyDescent="0.3">
      <c r="A135" s="41" t="s">
        <v>200</v>
      </c>
      <c r="B135" s="71" t="s">
        <v>71</v>
      </c>
      <c r="C135" s="1">
        <f>SUM(C142,C146,C150,C154)</f>
        <v>0</v>
      </c>
      <c r="D135" s="1">
        <f t="shared" si="26"/>
        <v>0</v>
      </c>
      <c r="E135" s="1">
        <f t="shared" si="26"/>
        <v>0</v>
      </c>
      <c r="F135" s="1">
        <f t="shared" si="26"/>
        <v>0</v>
      </c>
      <c r="G135" s="1">
        <f t="shared" si="26"/>
        <v>0</v>
      </c>
      <c r="H135" s="1">
        <f t="shared" si="26"/>
        <v>0</v>
      </c>
      <c r="I135" s="1">
        <f t="shared" si="26"/>
        <v>0</v>
      </c>
      <c r="J135" s="1">
        <f t="shared" si="26"/>
        <v>0</v>
      </c>
      <c r="K135" s="1">
        <f t="shared" si="26"/>
        <v>0</v>
      </c>
      <c r="L135" s="1">
        <f t="shared" si="26"/>
        <v>0</v>
      </c>
      <c r="M135" s="1">
        <f t="shared" si="26"/>
        <v>0</v>
      </c>
      <c r="N135" s="1">
        <f t="shared" si="26"/>
        <v>0</v>
      </c>
      <c r="O135" s="1">
        <f t="shared" si="26"/>
        <v>0</v>
      </c>
      <c r="P135" s="1">
        <f t="shared" si="26"/>
        <v>0</v>
      </c>
      <c r="Q135" s="1">
        <f t="shared" si="26"/>
        <v>0</v>
      </c>
      <c r="R135" s="1">
        <f t="shared" si="26"/>
        <v>0</v>
      </c>
      <c r="S135" s="1">
        <f t="shared" si="26"/>
        <v>0</v>
      </c>
      <c r="T135" s="1">
        <f t="shared" si="26"/>
        <v>0</v>
      </c>
      <c r="U135" s="1">
        <f t="shared" si="26"/>
        <v>0</v>
      </c>
      <c r="V135" s="1">
        <f t="shared" si="26"/>
        <v>0</v>
      </c>
      <c r="W135" s="1">
        <f t="shared" si="26"/>
        <v>0</v>
      </c>
    </row>
    <row r="136" spans="1:23" ht="15.75" thickBot="1" x14ac:dyDescent="0.3">
      <c r="A136" s="41" t="s">
        <v>201</v>
      </c>
      <c r="B136" s="71" t="s">
        <v>202</v>
      </c>
      <c r="C136" s="34"/>
      <c r="D136" s="34"/>
      <c r="E136" s="34"/>
      <c r="F136" s="34"/>
      <c r="G136" s="34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:23" ht="15.75" thickBot="1" x14ac:dyDescent="0.3">
      <c r="A137" s="41" t="s">
        <v>203</v>
      </c>
      <c r="B137" s="71" t="s">
        <v>149</v>
      </c>
      <c r="C137" s="34">
        <v>70</v>
      </c>
      <c r="D137" s="34"/>
      <c r="E137" s="34"/>
      <c r="F137" s="34">
        <v>70</v>
      </c>
      <c r="G137" s="34"/>
      <c r="H137" s="37"/>
      <c r="I137" s="37"/>
      <c r="J137" s="37"/>
      <c r="K137" s="37"/>
      <c r="L137" s="37">
        <v>1</v>
      </c>
      <c r="M137" s="37"/>
      <c r="N137" s="37"/>
      <c r="O137" s="37"/>
      <c r="P137" s="37">
        <v>11</v>
      </c>
      <c r="Q137" s="37"/>
      <c r="R137" s="37">
        <v>47</v>
      </c>
      <c r="S137" s="37">
        <v>1</v>
      </c>
      <c r="T137" s="37">
        <v>1</v>
      </c>
      <c r="U137" s="37">
        <v>9</v>
      </c>
      <c r="V137" s="37"/>
      <c r="W137" s="37"/>
    </row>
    <row r="138" spans="1:23" ht="24" x14ac:dyDescent="0.25">
      <c r="A138" s="210" t="s">
        <v>204</v>
      </c>
      <c r="B138" s="75" t="s">
        <v>205</v>
      </c>
      <c r="C138" s="236"/>
      <c r="D138" s="236"/>
      <c r="E138" s="236"/>
      <c r="F138" s="236"/>
      <c r="G138" s="236"/>
      <c r="H138" s="234"/>
      <c r="I138" s="234"/>
      <c r="J138" s="234"/>
      <c r="K138" s="234"/>
      <c r="L138" s="234"/>
      <c r="M138" s="234"/>
      <c r="N138" s="236"/>
      <c r="O138" s="236"/>
      <c r="P138" s="236"/>
      <c r="Q138" s="236"/>
      <c r="R138" s="236"/>
      <c r="S138" s="236"/>
      <c r="T138" s="236"/>
      <c r="U138" s="236"/>
      <c r="V138" s="236"/>
      <c r="W138" s="234"/>
    </row>
    <row r="139" spans="1:23" ht="15.75" thickBot="1" x14ac:dyDescent="0.3">
      <c r="A139" s="211"/>
      <c r="B139" s="72" t="s">
        <v>206</v>
      </c>
      <c r="C139" s="237"/>
      <c r="D139" s="237"/>
      <c r="E139" s="237"/>
      <c r="F139" s="237"/>
      <c r="G139" s="237"/>
      <c r="H139" s="235"/>
      <c r="I139" s="235"/>
      <c r="J139" s="235"/>
      <c r="K139" s="235"/>
      <c r="L139" s="235"/>
      <c r="M139" s="235"/>
      <c r="N139" s="237"/>
      <c r="O139" s="237"/>
      <c r="P139" s="237"/>
      <c r="Q139" s="237"/>
      <c r="R139" s="237"/>
      <c r="S139" s="237"/>
      <c r="T139" s="237"/>
      <c r="U139" s="237"/>
      <c r="V139" s="237"/>
      <c r="W139" s="235"/>
    </row>
    <row r="140" spans="1:23" ht="15.75" thickBot="1" x14ac:dyDescent="0.3">
      <c r="A140" s="41" t="s">
        <v>207</v>
      </c>
      <c r="B140" s="19" t="s">
        <v>18</v>
      </c>
      <c r="C140" s="34"/>
      <c r="D140" s="34"/>
      <c r="E140" s="34"/>
      <c r="F140" s="34"/>
      <c r="G140" s="34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:23" ht="15.75" thickBot="1" x14ac:dyDescent="0.3">
      <c r="A141" s="41" t="s">
        <v>208</v>
      </c>
      <c r="B141" s="19" t="s">
        <v>57</v>
      </c>
      <c r="C141" s="34"/>
      <c r="D141" s="34"/>
      <c r="E141" s="34"/>
      <c r="F141" s="34"/>
      <c r="G141" s="34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1:23" ht="15.75" thickBot="1" x14ac:dyDescent="0.3">
      <c r="A142" s="41" t="s">
        <v>209</v>
      </c>
      <c r="B142" s="19" t="s">
        <v>71</v>
      </c>
      <c r="C142" s="34"/>
      <c r="D142" s="34"/>
      <c r="E142" s="34"/>
      <c r="F142" s="34"/>
      <c r="G142" s="34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1:23" ht="15.75" thickBot="1" x14ac:dyDescent="0.3">
      <c r="A143" s="41" t="s">
        <v>210</v>
      </c>
      <c r="B143" s="26" t="s">
        <v>211</v>
      </c>
      <c r="C143" s="34">
        <f>C144+C145</f>
        <v>52</v>
      </c>
      <c r="D143" s="34">
        <f t="shared" ref="D143:W143" si="27">D144+D145</f>
        <v>0</v>
      </c>
      <c r="E143" s="34">
        <f t="shared" si="27"/>
        <v>0</v>
      </c>
      <c r="F143" s="34">
        <f t="shared" si="27"/>
        <v>52</v>
      </c>
      <c r="G143" s="34">
        <f t="shared" si="27"/>
        <v>0</v>
      </c>
      <c r="H143" s="34">
        <f t="shared" si="27"/>
        <v>0</v>
      </c>
      <c r="I143" s="34">
        <f t="shared" si="27"/>
        <v>0</v>
      </c>
      <c r="J143" s="34">
        <f t="shared" si="27"/>
        <v>0</v>
      </c>
      <c r="K143" s="34">
        <f t="shared" si="27"/>
        <v>0</v>
      </c>
      <c r="L143" s="34">
        <f t="shared" si="27"/>
        <v>1</v>
      </c>
      <c r="M143" s="34">
        <f t="shared" si="27"/>
        <v>0</v>
      </c>
      <c r="N143" s="34">
        <f t="shared" si="27"/>
        <v>0</v>
      </c>
      <c r="O143" s="34">
        <f t="shared" si="27"/>
        <v>0</v>
      </c>
      <c r="P143" s="34">
        <f t="shared" si="27"/>
        <v>5</v>
      </c>
      <c r="Q143" s="34">
        <f t="shared" si="27"/>
        <v>0</v>
      </c>
      <c r="R143" s="34">
        <f t="shared" si="27"/>
        <v>38</v>
      </c>
      <c r="S143" s="34">
        <f t="shared" si="27"/>
        <v>0</v>
      </c>
      <c r="T143" s="34">
        <f t="shared" si="27"/>
        <v>1</v>
      </c>
      <c r="U143" s="34">
        <f t="shared" si="27"/>
        <v>7</v>
      </c>
      <c r="V143" s="34">
        <f t="shared" si="27"/>
        <v>0</v>
      </c>
      <c r="W143" s="34">
        <f t="shared" si="27"/>
        <v>0</v>
      </c>
    </row>
    <row r="144" spans="1:23" ht="15.75" thickBot="1" x14ac:dyDescent="0.3">
      <c r="A144" s="41" t="s">
        <v>212</v>
      </c>
      <c r="B144" s="19" t="s">
        <v>18</v>
      </c>
      <c r="C144" s="34">
        <v>23</v>
      </c>
      <c r="D144" s="34"/>
      <c r="E144" s="34"/>
      <c r="F144" s="34">
        <f>G144+H144+I144+J144+K144+L144+M144+N144+O144+P144+Q144+R144+S144+T144+U144+V144+W144</f>
        <v>23</v>
      </c>
      <c r="G144" s="34"/>
      <c r="H144" s="37"/>
      <c r="I144" s="37"/>
      <c r="J144" s="37"/>
      <c r="K144" s="37"/>
      <c r="L144" s="37">
        <v>1</v>
      </c>
      <c r="M144" s="37"/>
      <c r="N144" s="37"/>
      <c r="O144" s="37"/>
      <c r="P144" s="37">
        <v>3</v>
      </c>
      <c r="Q144" s="37"/>
      <c r="R144" s="37">
        <v>16</v>
      </c>
      <c r="S144" s="37"/>
      <c r="T144" s="37">
        <v>1</v>
      </c>
      <c r="U144" s="37">
        <v>2</v>
      </c>
      <c r="V144" s="37"/>
      <c r="W144" s="37"/>
    </row>
    <row r="145" spans="1:23" ht="15.75" thickBot="1" x14ac:dyDescent="0.3">
      <c r="A145" s="41" t="s">
        <v>213</v>
      </c>
      <c r="B145" s="19" t="s">
        <v>57</v>
      </c>
      <c r="C145" s="34">
        <v>29</v>
      </c>
      <c r="D145" s="34"/>
      <c r="E145" s="34"/>
      <c r="F145" s="34">
        <f>G145+H145+I145+J145+K145+L145+M145+N145+O145+P145+Q145+R145+S145+T145+U145+V145+W145</f>
        <v>29</v>
      </c>
      <c r="G145" s="34"/>
      <c r="H145" s="37"/>
      <c r="I145" s="37"/>
      <c r="J145" s="37"/>
      <c r="K145" s="37"/>
      <c r="L145" s="37"/>
      <c r="M145" s="37"/>
      <c r="N145" s="37"/>
      <c r="O145" s="37"/>
      <c r="P145" s="37">
        <v>2</v>
      </c>
      <c r="Q145" s="37"/>
      <c r="R145" s="37">
        <v>22</v>
      </c>
      <c r="S145" s="37"/>
      <c r="T145" s="37"/>
      <c r="U145" s="37">
        <v>5</v>
      </c>
      <c r="V145" s="37"/>
      <c r="W145" s="37"/>
    </row>
    <row r="146" spans="1:23" ht="15.75" thickBot="1" x14ac:dyDescent="0.3">
      <c r="A146" s="41" t="s">
        <v>214</v>
      </c>
      <c r="B146" s="19" t="s">
        <v>71</v>
      </c>
      <c r="C146" s="34"/>
      <c r="D146" s="34"/>
      <c r="E146" s="34"/>
      <c r="F146" s="34"/>
      <c r="G146" s="34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:23" ht="15.75" thickBot="1" x14ac:dyDescent="0.3">
      <c r="A147" s="41" t="s">
        <v>215</v>
      </c>
      <c r="B147" s="26" t="s">
        <v>216</v>
      </c>
      <c r="C147" s="34"/>
      <c r="D147" s="34"/>
      <c r="E147" s="34"/>
      <c r="F147" s="34"/>
      <c r="G147" s="34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1:23" ht="15.75" thickBot="1" x14ac:dyDescent="0.3">
      <c r="A148" s="41" t="s">
        <v>217</v>
      </c>
      <c r="B148" s="19" t="s">
        <v>18</v>
      </c>
      <c r="C148" s="34"/>
      <c r="D148" s="34"/>
      <c r="E148" s="34"/>
      <c r="F148" s="34"/>
      <c r="G148" s="34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:23" ht="15.75" thickBot="1" x14ac:dyDescent="0.3">
      <c r="A149" s="41" t="s">
        <v>218</v>
      </c>
      <c r="B149" s="19" t="s">
        <v>57</v>
      </c>
      <c r="C149" s="34"/>
      <c r="D149" s="34"/>
      <c r="E149" s="34"/>
      <c r="F149" s="34"/>
      <c r="G149" s="34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1:23" ht="15.75" thickBot="1" x14ac:dyDescent="0.3">
      <c r="A150" s="41" t="s">
        <v>219</v>
      </c>
      <c r="B150" s="19" t="s">
        <v>71</v>
      </c>
      <c r="C150" s="34"/>
      <c r="D150" s="34"/>
      <c r="E150" s="34"/>
      <c r="F150" s="34"/>
      <c r="G150" s="34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1:23" ht="15.75" thickBot="1" x14ac:dyDescent="0.3">
      <c r="A151" s="41" t="s">
        <v>220</v>
      </c>
      <c r="B151" s="26" t="s">
        <v>221</v>
      </c>
      <c r="C151" s="34">
        <f>C152+C153</f>
        <v>18</v>
      </c>
      <c r="D151" s="34">
        <f t="shared" ref="D151:W151" si="28">D152+D153</f>
        <v>0</v>
      </c>
      <c r="E151" s="34">
        <f t="shared" si="28"/>
        <v>0</v>
      </c>
      <c r="F151" s="34">
        <f t="shared" si="28"/>
        <v>18</v>
      </c>
      <c r="G151" s="34">
        <f t="shared" si="28"/>
        <v>0</v>
      </c>
      <c r="H151" s="34">
        <f t="shared" si="28"/>
        <v>0</v>
      </c>
      <c r="I151" s="34">
        <f t="shared" si="28"/>
        <v>0</v>
      </c>
      <c r="J151" s="34">
        <f t="shared" si="28"/>
        <v>0</v>
      </c>
      <c r="K151" s="34">
        <f t="shared" si="28"/>
        <v>0</v>
      </c>
      <c r="L151" s="34">
        <f t="shared" si="28"/>
        <v>0</v>
      </c>
      <c r="M151" s="34">
        <f t="shared" si="28"/>
        <v>0</v>
      </c>
      <c r="N151" s="34">
        <f t="shared" si="28"/>
        <v>0</v>
      </c>
      <c r="O151" s="34">
        <f t="shared" si="28"/>
        <v>0</v>
      </c>
      <c r="P151" s="34">
        <f t="shared" si="28"/>
        <v>6</v>
      </c>
      <c r="Q151" s="34">
        <f t="shared" si="28"/>
        <v>0</v>
      </c>
      <c r="R151" s="34">
        <f t="shared" si="28"/>
        <v>9</v>
      </c>
      <c r="S151" s="34">
        <f t="shared" si="28"/>
        <v>1</v>
      </c>
      <c r="T151" s="34">
        <f t="shared" si="28"/>
        <v>0</v>
      </c>
      <c r="U151" s="34">
        <f t="shared" si="28"/>
        <v>2</v>
      </c>
      <c r="V151" s="34">
        <f t="shared" si="28"/>
        <v>0</v>
      </c>
      <c r="W151" s="34">
        <f t="shared" si="28"/>
        <v>0</v>
      </c>
    </row>
    <row r="152" spans="1:23" ht="15.75" thickBot="1" x14ac:dyDescent="0.3">
      <c r="A152" s="41" t="s">
        <v>222</v>
      </c>
      <c r="B152" s="19" t="s">
        <v>18</v>
      </c>
      <c r="C152" s="34">
        <v>9</v>
      </c>
      <c r="D152" s="34"/>
      <c r="E152" s="34"/>
      <c r="F152" s="34">
        <f>G152+H152+I152+J152+K152+L152+M152+N152+O152+P152+Q152+R152+S152+T152+U152+V152+W152</f>
        <v>9</v>
      </c>
      <c r="G152" s="34"/>
      <c r="H152" s="37"/>
      <c r="I152" s="37"/>
      <c r="J152" s="37"/>
      <c r="K152" s="37"/>
      <c r="L152" s="37"/>
      <c r="M152" s="37"/>
      <c r="N152" s="37"/>
      <c r="O152" s="37"/>
      <c r="P152" s="37">
        <v>4</v>
      </c>
      <c r="Q152" s="37"/>
      <c r="R152" s="37">
        <v>5</v>
      </c>
      <c r="S152" s="37"/>
      <c r="T152" s="37"/>
      <c r="U152" s="37"/>
      <c r="V152" s="37"/>
      <c r="W152" s="37"/>
    </row>
    <row r="153" spans="1:23" ht="15.75" thickBot="1" x14ac:dyDescent="0.3">
      <c r="A153" s="41" t="s">
        <v>223</v>
      </c>
      <c r="B153" s="19" t="s">
        <v>57</v>
      </c>
      <c r="C153" s="34">
        <v>9</v>
      </c>
      <c r="D153" s="34"/>
      <c r="E153" s="34"/>
      <c r="F153" s="34">
        <f>G153+H153+I153+J153+K153+L153+M153+N153+O153+P153+Q153+R153+S153+T153+U153+V153+W153</f>
        <v>9</v>
      </c>
      <c r="G153" s="34"/>
      <c r="H153" s="37"/>
      <c r="I153" s="37"/>
      <c r="J153" s="37"/>
      <c r="K153" s="37"/>
      <c r="L153" s="37"/>
      <c r="M153" s="37"/>
      <c r="N153" s="37"/>
      <c r="O153" s="37"/>
      <c r="P153" s="37">
        <v>2</v>
      </c>
      <c r="Q153" s="37"/>
      <c r="R153" s="37">
        <v>4</v>
      </c>
      <c r="S153" s="37">
        <v>1</v>
      </c>
      <c r="T153" s="37"/>
      <c r="U153" s="37">
        <v>2</v>
      </c>
      <c r="V153" s="37"/>
      <c r="W153" s="37"/>
    </row>
    <row r="154" spans="1:23" ht="15.75" thickBot="1" x14ac:dyDescent="0.3">
      <c r="A154" s="41" t="s">
        <v>224</v>
      </c>
      <c r="B154" s="19" t="s">
        <v>71</v>
      </c>
      <c r="C154" s="34"/>
      <c r="D154" s="34"/>
      <c r="E154" s="34"/>
      <c r="F154" s="34"/>
      <c r="G154" s="34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:23" ht="24.75" thickBot="1" x14ac:dyDescent="0.3">
      <c r="A155" s="38" t="s">
        <v>225</v>
      </c>
      <c r="B155" s="16" t="s">
        <v>226</v>
      </c>
      <c r="C155" s="2">
        <f>SUM(C159,C164,C168,C172)</f>
        <v>5390</v>
      </c>
      <c r="D155" s="2">
        <f t="shared" ref="D155:W155" si="29">SUM(D159,D164,D168,D172)</f>
        <v>0</v>
      </c>
      <c r="E155" s="2">
        <f t="shared" si="29"/>
        <v>0</v>
      </c>
      <c r="F155" s="2">
        <f t="shared" si="29"/>
        <v>5390</v>
      </c>
      <c r="G155" s="2">
        <f t="shared" si="29"/>
        <v>0</v>
      </c>
      <c r="H155" s="2">
        <f t="shared" si="29"/>
        <v>0</v>
      </c>
      <c r="I155" s="2">
        <f t="shared" si="29"/>
        <v>0</v>
      </c>
      <c r="J155" s="2">
        <f t="shared" si="29"/>
        <v>0</v>
      </c>
      <c r="K155" s="2">
        <f t="shared" si="29"/>
        <v>0</v>
      </c>
      <c r="L155" s="2">
        <f t="shared" si="29"/>
        <v>20</v>
      </c>
      <c r="M155" s="2">
        <f t="shared" si="29"/>
        <v>0</v>
      </c>
      <c r="N155" s="2">
        <f t="shared" si="29"/>
        <v>0</v>
      </c>
      <c r="O155" s="2">
        <f t="shared" si="29"/>
        <v>0</v>
      </c>
      <c r="P155" s="2">
        <f t="shared" si="29"/>
        <v>1410</v>
      </c>
      <c r="Q155" s="2">
        <f t="shared" si="29"/>
        <v>0</v>
      </c>
      <c r="R155" s="2">
        <f t="shared" si="29"/>
        <v>2990</v>
      </c>
      <c r="S155" s="2">
        <f t="shared" si="29"/>
        <v>200</v>
      </c>
      <c r="T155" s="2">
        <f t="shared" si="29"/>
        <v>20</v>
      </c>
      <c r="U155" s="2">
        <f t="shared" si="29"/>
        <v>750</v>
      </c>
      <c r="V155" s="2">
        <f t="shared" si="29"/>
        <v>0</v>
      </c>
      <c r="W155" s="2">
        <f t="shared" si="29"/>
        <v>0</v>
      </c>
    </row>
    <row r="156" spans="1:23" ht="15.75" thickBot="1" x14ac:dyDescent="0.3">
      <c r="A156" s="41" t="s">
        <v>227</v>
      </c>
      <c r="B156" s="19" t="s">
        <v>18</v>
      </c>
      <c r="C156" s="1">
        <f>SUM(C161,C165,C169,C173)</f>
        <v>2080</v>
      </c>
      <c r="D156" s="1">
        <f t="shared" ref="D156:W158" si="30">SUM(D161,D165,D169,D173)</f>
        <v>0</v>
      </c>
      <c r="E156" s="1">
        <f t="shared" si="30"/>
        <v>0</v>
      </c>
      <c r="F156" s="1">
        <f t="shared" si="30"/>
        <v>2080</v>
      </c>
      <c r="G156" s="1">
        <f t="shared" si="30"/>
        <v>0</v>
      </c>
      <c r="H156" s="1">
        <f t="shared" si="30"/>
        <v>0</v>
      </c>
      <c r="I156" s="1">
        <f t="shared" si="30"/>
        <v>0</v>
      </c>
      <c r="J156" s="1">
        <f t="shared" si="30"/>
        <v>0</v>
      </c>
      <c r="K156" s="1">
        <f t="shared" si="30"/>
        <v>0</v>
      </c>
      <c r="L156" s="1">
        <f t="shared" si="30"/>
        <v>20</v>
      </c>
      <c r="M156" s="1">
        <f t="shared" si="30"/>
        <v>0</v>
      </c>
      <c r="N156" s="1">
        <f t="shared" si="30"/>
        <v>0</v>
      </c>
      <c r="O156" s="1">
        <f t="shared" si="30"/>
        <v>0</v>
      </c>
      <c r="P156" s="1">
        <f t="shared" si="30"/>
        <v>760</v>
      </c>
      <c r="Q156" s="1">
        <f t="shared" si="30"/>
        <v>0</v>
      </c>
      <c r="R156" s="1">
        <f t="shared" si="30"/>
        <v>1240</v>
      </c>
      <c r="S156" s="1">
        <f t="shared" si="30"/>
        <v>0</v>
      </c>
      <c r="T156" s="1">
        <f t="shared" si="30"/>
        <v>20</v>
      </c>
      <c r="U156" s="1">
        <f t="shared" si="30"/>
        <v>40</v>
      </c>
      <c r="V156" s="1">
        <f t="shared" si="30"/>
        <v>0</v>
      </c>
      <c r="W156" s="1">
        <f t="shared" si="30"/>
        <v>0</v>
      </c>
    </row>
    <row r="157" spans="1:23" ht="15.75" thickBot="1" x14ac:dyDescent="0.3">
      <c r="A157" s="41" t="s">
        <v>228</v>
      </c>
      <c r="B157" s="19" t="s">
        <v>57</v>
      </c>
      <c r="C157" s="1">
        <f>SUM(C162,C166,C170,C174)</f>
        <v>3310</v>
      </c>
      <c r="D157" s="1">
        <f t="shared" si="30"/>
        <v>0</v>
      </c>
      <c r="E157" s="1">
        <f t="shared" si="30"/>
        <v>0</v>
      </c>
      <c r="F157" s="1">
        <f t="shared" si="30"/>
        <v>3310</v>
      </c>
      <c r="G157" s="1">
        <f t="shared" si="30"/>
        <v>0</v>
      </c>
      <c r="H157" s="1">
        <f t="shared" si="30"/>
        <v>0</v>
      </c>
      <c r="I157" s="1">
        <f t="shared" si="30"/>
        <v>0</v>
      </c>
      <c r="J157" s="1">
        <f t="shared" si="30"/>
        <v>0</v>
      </c>
      <c r="K157" s="1">
        <f t="shared" si="30"/>
        <v>0</v>
      </c>
      <c r="L157" s="1">
        <f t="shared" si="30"/>
        <v>0</v>
      </c>
      <c r="M157" s="1">
        <f t="shared" si="30"/>
        <v>0</v>
      </c>
      <c r="N157" s="1">
        <f t="shared" si="30"/>
        <v>0</v>
      </c>
      <c r="O157" s="1">
        <f t="shared" si="30"/>
        <v>0</v>
      </c>
      <c r="P157" s="1">
        <f t="shared" si="30"/>
        <v>650</v>
      </c>
      <c r="Q157" s="1">
        <f t="shared" si="30"/>
        <v>0</v>
      </c>
      <c r="R157" s="1">
        <f t="shared" si="30"/>
        <v>1750</v>
      </c>
      <c r="S157" s="1">
        <f t="shared" si="30"/>
        <v>200</v>
      </c>
      <c r="T157" s="1">
        <f t="shared" si="30"/>
        <v>0</v>
      </c>
      <c r="U157" s="1">
        <f t="shared" si="30"/>
        <v>710</v>
      </c>
      <c r="V157" s="1">
        <f t="shared" si="30"/>
        <v>0</v>
      </c>
      <c r="W157" s="1">
        <f t="shared" si="30"/>
        <v>0</v>
      </c>
    </row>
    <row r="158" spans="1:23" ht="15.75" thickBot="1" x14ac:dyDescent="0.3">
      <c r="A158" s="41" t="s">
        <v>229</v>
      </c>
      <c r="B158" s="19" t="s">
        <v>71</v>
      </c>
      <c r="C158" s="1">
        <f>SUM(C163,C167,C171,C175)</f>
        <v>0</v>
      </c>
      <c r="D158" s="1">
        <f t="shared" si="30"/>
        <v>0</v>
      </c>
      <c r="E158" s="1">
        <f t="shared" si="30"/>
        <v>0</v>
      </c>
      <c r="F158" s="1">
        <f t="shared" si="30"/>
        <v>0</v>
      </c>
      <c r="G158" s="1">
        <f t="shared" si="30"/>
        <v>0</v>
      </c>
      <c r="H158" s="1">
        <f t="shared" si="30"/>
        <v>0</v>
      </c>
      <c r="I158" s="1">
        <f t="shared" si="30"/>
        <v>0</v>
      </c>
      <c r="J158" s="1">
        <f t="shared" si="30"/>
        <v>0</v>
      </c>
      <c r="K158" s="1">
        <f t="shared" si="30"/>
        <v>0</v>
      </c>
      <c r="L158" s="1">
        <f t="shared" si="30"/>
        <v>0</v>
      </c>
      <c r="M158" s="1">
        <f t="shared" si="30"/>
        <v>0</v>
      </c>
      <c r="N158" s="1">
        <f t="shared" si="30"/>
        <v>0</v>
      </c>
      <c r="O158" s="1">
        <f t="shared" si="30"/>
        <v>0</v>
      </c>
      <c r="P158" s="1">
        <f t="shared" si="30"/>
        <v>0</v>
      </c>
      <c r="Q158" s="1">
        <f t="shared" si="30"/>
        <v>0</v>
      </c>
      <c r="R158" s="1">
        <f t="shared" si="30"/>
        <v>0</v>
      </c>
      <c r="S158" s="1">
        <f t="shared" si="30"/>
        <v>0</v>
      </c>
      <c r="T158" s="1">
        <f t="shared" si="30"/>
        <v>0</v>
      </c>
      <c r="U158" s="1">
        <f t="shared" si="30"/>
        <v>0</v>
      </c>
      <c r="V158" s="1">
        <f t="shared" si="30"/>
        <v>0</v>
      </c>
      <c r="W158" s="1">
        <f t="shared" si="30"/>
        <v>0</v>
      </c>
    </row>
    <row r="159" spans="1:23" ht="24" x14ac:dyDescent="0.25">
      <c r="A159" s="210" t="s">
        <v>230</v>
      </c>
      <c r="B159" s="24" t="s">
        <v>231</v>
      </c>
      <c r="C159" s="236"/>
      <c r="D159" s="236"/>
      <c r="E159" s="236"/>
      <c r="F159" s="236"/>
      <c r="G159" s="236"/>
      <c r="H159" s="234"/>
      <c r="I159" s="234"/>
      <c r="J159" s="234"/>
      <c r="K159" s="234"/>
      <c r="L159" s="234"/>
      <c r="M159" s="234"/>
      <c r="N159" s="236"/>
      <c r="O159" s="236"/>
      <c r="P159" s="236"/>
      <c r="Q159" s="236"/>
      <c r="R159" s="236"/>
      <c r="S159" s="236"/>
      <c r="T159" s="236"/>
      <c r="U159" s="236"/>
      <c r="V159" s="236"/>
      <c r="W159" s="234"/>
    </row>
    <row r="160" spans="1:23" ht="15.75" thickBot="1" x14ac:dyDescent="0.3">
      <c r="A160" s="211"/>
      <c r="B160" s="26" t="s">
        <v>206</v>
      </c>
      <c r="C160" s="237"/>
      <c r="D160" s="237"/>
      <c r="E160" s="237"/>
      <c r="F160" s="237"/>
      <c r="G160" s="237"/>
      <c r="H160" s="235"/>
      <c r="I160" s="235"/>
      <c r="J160" s="235"/>
      <c r="K160" s="235"/>
      <c r="L160" s="235"/>
      <c r="M160" s="235"/>
      <c r="N160" s="237"/>
      <c r="O160" s="237"/>
      <c r="P160" s="237"/>
      <c r="Q160" s="237"/>
      <c r="R160" s="237"/>
      <c r="S160" s="237"/>
      <c r="T160" s="237"/>
      <c r="U160" s="237"/>
      <c r="V160" s="237"/>
      <c r="W160" s="235"/>
    </row>
    <row r="161" spans="1:23" ht="15.75" thickBot="1" x14ac:dyDescent="0.3">
      <c r="A161" s="41" t="s">
        <v>232</v>
      </c>
      <c r="B161" s="19" t="s">
        <v>18</v>
      </c>
      <c r="C161" s="34"/>
      <c r="D161" s="34"/>
      <c r="E161" s="34"/>
      <c r="F161" s="34"/>
      <c r="G161" s="34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1:23" ht="15.75" thickBot="1" x14ac:dyDescent="0.3">
      <c r="A162" s="41" t="s">
        <v>233</v>
      </c>
      <c r="B162" s="19" t="s">
        <v>57</v>
      </c>
      <c r="C162" s="34"/>
      <c r="D162" s="34"/>
      <c r="E162" s="34"/>
      <c r="F162" s="34"/>
      <c r="G162" s="34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1:23" ht="15.75" thickBot="1" x14ac:dyDescent="0.3">
      <c r="A163" s="41" t="s">
        <v>234</v>
      </c>
      <c r="B163" s="19" t="s">
        <v>71</v>
      </c>
      <c r="C163" s="34"/>
      <c r="D163" s="34"/>
      <c r="E163" s="34"/>
      <c r="F163" s="34"/>
      <c r="G163" s="34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:23" ht="15.75" thickBot="1" x14ac:dyDescent="0.3">
      <c r="A164" s="41" t="s">
        <v>235</v>
      </c>
      <c r="B164" s="26" t="s">
        <v>211</v>
      </c>
      <c r="C164" s="34">
        <f>C165+C166</f>
        <v>1120</v>
      </c>
      <c r="D164" s="34"/>
      <c r="E164" s="34"/>
      <c r="F164" s="34">
        <f>F165+F166</f>
        <v>1120</v>
      </c>
      <c r="G164" s="34">
        <f t="shared" ref="G164:W164" si="31">G165+G166</f>
        <v>0</v>
      </c>
      <c r="H164" s="34">
        <f t="shared" si="31"/>
        <v>0</v>
      </c>
      <c r="I164" s="34">
        <f t="shared" si="31"/>
        <v>0</v>
      </c>
      <c r="J164" s="34">
        <f t="shared" si="31"/>
        <v>0</v>
      </c>
      <c r="K164" s="34">
        <f t="shared" si="31"/>
        <v>0</v>
      </c>
      <c r="L164" s="34">
        <f t="shared" si="31"/>
        <v>20</v>
      </c>
      <c r="M164" s="34">
        <f t="shared" si="31"/>
        <v>0</v>
      </c>
      <c r="N164" s="34">
        <f t="shared" si="31"/>
        <v>0</v>
      </c>
      <c r="O164" s="34">
        <f t="shared" si="31"/>
        <v>0</v>
      </c>
      <c r="P164" s="34">
        <f t="shared" si="31"/>
        <v>110</v>
      </c>
      <c r="Q164" s="34">
        <f t="shared" si="31"/>
        <v>0</v>
      </c>
      <c r="R164" s="34">
        <f t="shared" si="31"/>
        <v>820</v>
      </c>
      <c r="S164" s="34">
        <f t="shared" si="31"/>
        <v>0</v>
      </c>
      <c r="T164" s="34">
        <f t="shared" si="31"/>
        <v>20</v>
      </c>
      <c r="U164" s="34">
        <f t="shared" si="31"/>
        <v>150</v>
      </c>
      <c r="V164" s="34">
        <f t="shared" si="31"/>
        <v>0</v>
      </c>
      <c r="W164" s="34">
        <f t="shared" si="31"/>
        <v>0</v>
      </c>
    </row>
    <row r="165" spans="1:23" ht="15.75" thickBot="1" x14ac:dyDescent="0.3">
      <c r="A165" s="41" t="s">
        <v>236</v>
      </c>
      <c r="B165" s="19" t="s">
        <v>18</v>
      </c>
      <c r="C165" s="34">
        <v>460</v>
      </c>
      <c r="D165" s="34"/>
      <c r="E165" s="34"/>
      <c r="F165" s="34">
        <f>G165+H165+I165+J165+K165+L165+M165+N165+O165+P165+Q165+R165+S165+T165+U165+V165+W165</f>
        <v>460</v>
      </c>
      <c r="G165" s="34"/>
      <c r="H165" s="37"/>
      <c r="I165" s="37"/>
      <c r="J165" s="37"/>
      <c r="K165" s="37"/>
      <c r="L165" s="37">
        <v>20</v>
      </c>
      <c r="M165" s="37"/>
      <c r="N165" s="37"/>
      <c r="O165" s="37"/>
      <c r="P165" s="37">
        <v>60</v>
      </c>
      <c r="Q165" s="37"/>
      <c r="R165" s="37">
        <v>320</v>
      </c>
      <c r="S165" s="37"/>
      <c r="T165" s="37">
        <v>20</v>
      </c>
      <c r="U165" s="37">
        <v>40</v>
      </c>
      <c r="V165" s="37"/>
      <c r="W165" s="37"/>
    </row>
    <row r="166" spans="1:23" ht="15.75" thickBot="1" x14ac:dyDescent="0.3">
      <c r="A166" s="41" t="s">
        <v>237</v>
      </c>
      <c r="B166" s="19" t="s">
        <v>57</v>
      </c>
      <c r="C166" s="34">
        <v>660</v>
      </c>
      <c r="D166" s="34"/>
      <c r="E166" s="34"/>
      <c r="F166" s="34">
        <f>G166+H166+I166+J166+K166+L166+M166+N166+O166+P166+Q166+R166+S166+T166+U166+V166+W166</f>
        <v>660</v>
      </c>
      <c r="G166" s="34"/>
      <c r="H166" s="37"/>
      <c r="I166" s="37"/>
      <c r="J166" s="37"/>
      <c r="K166" s="37"/>
      <c r="L166" s="37"/>
      <c r="M166" s="37"/>
      <c r="N166" s="37"/>
      <c r="O166" s="37"/>
      <c r="P166" s="37">
        <v>50</v>
      </c>
      <c r="Q166" s="37"/>
      <c r="R166" s="37">
        <v>500</v>
      </c>
      <c r="S166" s="37"/>
      <c r="T166" s="37"/>
      <c r="U166" s="37">
        <v>110</v>
      </c>
      <c r="V166" s="37"/>
      <c r="W166" s="37"/>
    </row>
    <row r="167" spans="1:23" ht="15.75" thickBot="1" x14ac:dyDescent="0.3">
      <c r="A167" s="41" t="s">
        <v>238</v>
      </c>
      <c r="B167" s="19" t="s">
        <v>71</v>
      </c>
      <c r="C167" s="34"/>
      <c r="D167" s="34"/>
      <c r="E167" s="34"/>
      <c r="F167" s="34"/>
      <c r="G167" s="34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ht="15.75" thickBot="1" x14ac:dyDescent="0.3">
      <c r="A168" s="41" t="s">
        <v>239</v>
      </c>
      <c r="B168" s="26" t="s">
        <v>216</v>
      </c>
      <c r="C168" s="34"/>
      <c r="D168" s="34"/>
      <c r="E168" s="34"/>
      <c r="F168" s="34"/>
      <c r="G168" s="34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:23" ht="15.75" thickBot="1" x14ac:dyDescent="0.3">
      <c r="A169" s="41" t="s">
        <v>240</v>
      </c>
      <c r="B169" s="19" t="s">
        <v>18</v>
      </c>
      <c r="C169" s="34"/>
      <c r="D169" s="34"/>
      <c r="E169" s="34"/>
      <c r="F169" s="34"/>
      <c r="G169" s="34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ht="15.75" thickBot="1" x14ac:dyDescent="0.3">
      <c r="A170" s="41" t="s">
        <v>241</v>
      </c>
      <c r="B170" s="19" t="s">
        <v>57</v>
      </c>
      <c r="C170" s="34"/>
      <c r="D170" s="34"/>
      <c r="E170" s="34"/>
      <c r="F170" s="34"/>
      <c r="G170" s="34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ht="15.75" thickBot="1" x14ac:dyDescent="0.3">
      <c r="A171" s="41" t="s">
        <v>242</v>
      </c>
      <c r="B171" s="19" t="s">
        <v>71</v>
      </c>
      <c r="C171" s="34"/>
      <c r="D171" s="34"/>
      <c r="E171" s="34"/>
      <c r="F171" s="34"/>
      <c r="G171" s="34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ht="15.75" thickBot="1" x14ac:dyDescent="0.3">
      <c r="A172" s="41" t="s">
        <v>243</v>
      </c>
      <c r="B172" s="26" t="s">
        <v>221</v>
      </c>
      <c r="C172" s="34">
        <f>C173+C174</f>
        <v>4270</v>
      </c>
      <c r="D172" s="34"/>
      <c r="E172" s="34"/>
      <c r="F172" s="34">
        <f>F173+F174</f>
        <v>4270</v>
      </c>
      <c r="G172" s="34">
        <f t="shared" ref="G172:W172" si="32">G173+G174</f>
        <v>0</v>
      </c>
      <c r="H172" s="34">
        <f t="shared" si="32"/>
        <v>0</v>
      </c>
      <c r="I172" s="34">
        <f t="shared" si="32"/>
        <v>0</v>
      </c>
      <c r="J172" s="34">
        <f t="shared" si="32"/>
        <v>0</v>
      </c>
      <c r="K172" s="34">
        <f t="shared" si="32"/>
        <v>0</v>
      </c>
      <c r="L172" s="34">
        <f t="shared" si="32"/>
        <v>0</v>
      </c>
      <c r="M172" s="34">
        <f t="shared" si="32"/>
        <v>0</v>
      </c>
      <c r="N172" s="34">
        <f t="shared" si="32"/>
        <v>0</v>
      </c>
      <c r="O172" s="34">
        <f t="shared" si="32"/>
        <v>0</v>
      </c>
      <c r="P172" s="34">
        <f t="shared" si="32"/>
        <v>1300</v>
      </c>
      <c r="Q172" s="34">
        <f t="shared" si="32"/>
        <v>0</v>
      </c>
      <c r="R172" s="34">
        <f t="shared" si="32"/>
        <v>2170</v>
      </c>
      <c r="S172" s="34">
        <f t="shared" si="32"/>
        <v>200</v>
      </c>
      <c r="T172" s="34">
        <f t="shared" si="32"/>
        <v>0</v>
      </c>
      <c r="U172" s="34">
        <f t="shared" si="32"/>
        <v>600</v>
      </c>
      <c r="V172" s="34">
        <f t="shared" si="32"/>
        <v>0</v>
      </c>
      <c r="W172" s="34">
        <f t="shared" si="32"/>
        <v>0</v>
      </c>
    </row>
    <row r="173" spans="1:23" ht="15.75" thickBot="1" x14ac:dyDescent="0.3">
      <c r="A173" s="41" t="s">
        <v>244</v>
      </c>
      <c r="B173" s="19" t="s">
        <v>18</v>
      </c>
      <c r="C173" s="34">
        <v>1620</v>
      </c>
      <c r="D173" s="34"/>
      <c r="E173" s="34"/>
      <c r="F173" s="34">
        <f>G173+H173+I173+J173+K173+L173+M173+N173+O173+P173+Q173+R173+S173+T173+U173+V173+W173</f>
        <v>1620</v>
      </c>
      <c r="G173" s="34"/>
      <c r="H173" s="37"/>
      <c r="I173" s="37"/>
      <c r="J173" s="37"/>
      <c r="K173" s="37"/>
      <c r="L173" s="37"/>
      <c r="M173" s="37"/>
      <c r="N173" s="37"/>
      <c r="O173" s="37"/>
      <c r="P173" s="37">
        <v>700</v>
      </c>
      <c r="Q173" s="37"/>
      <c r="R173" s="37">
        <v>920</v>
      </c>
      <c r="S173" s="37"/>
      <c r="T173" s="37"/>
      <c r="U173" s="37"/>
      <c r="V173" s="37"/>
      <c r="W173" s="37"/>
    </row>
    <row r="174" spans="1:23" ht="15.75" thickBot="1" x14ac:dyDescent="0.3">
      <c r="A174" s="41" t="s">
        <v>245</v>
      </c>
      <c r="B174" s="19" t="s">
        <v>57</v>
      </c>
      <c r="C174" s="34">
        <v>2650</v>
      </c>
      <c r="D174" s="34"/>
      <c r="E174" s="34"/>
      <c r="F174" s="34">
        <f>G174+H174+I174+J174+K174+L174+M174+N174+O174+P174+Q174+R174+S174+T174+U174+V174+W174</f>
        <v>2650</v>
      </c>
      <c r="G174" s="34"/>
      <c r="H174" s="37"/>
      <c r="I174" s="37"/>
      <c r="J174" s="37"/>
      <c r="K174" s="37"/>
      <c r="L174" s="37"/>
      <c r="M174" s="37"/>
      <c r="N174" s="37"/>
      <c r="O174" s="37"/>
      <c r="P174" s="37">
        <v>600</v>
      </c>
      <c r="Q174" s="37"/>
      <c r="R174" s="37">
        <v>1250</v>
      </c>
      <c r="S174" s="37">
        <v>200</v>
      </c>
      <c r="T174" s="37"/>
      <c r="U174" s="37">
        <v>600</v>
      </c>
      <c r="V174" s="37"/>
      <c r="W174" s="37"/>
    </row>
    <row r="175" spans="1:23" ht="15.75" thickBot="1" x14ac:dyDescent="0.3">
      <c r="A175" s="41" t="s">
        <v>246</v>
      </c>
      <c r="B175" s="19" t="s">
        <v>71</v>
      </c>
      <c r="C175" s="34"/>
      <c r="D175" s="34"/>
      <c r="E175" s="34"/>
      <c r="F175" s="34"/>
      <c r="G175" s="34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ht="36.75" thickBot="1" x14ac:dyDescent="0.3">
      <c r="A176" s="38" t="s">
        <v>247</v>
      </c>
      <c r="B176" s="16" t="s">
        <v>248</v>
      </c>
      <c r="C176" s="2">
        <f>SUM(C177:C179)</f>
        <v>2430</v>
      </c>
      <c r="D176" s="2">
        <f t="shared" ref="D176:W176" si="33">SUM(D177:D179)</f>
        <v>0</v>
      </c>
      <c r="E176" s="2">
        <f t="shared" si="33"/>
        <v>0</v>
      </c>
      <c r="F176" s="2">
        <f>F177+F178</f>
        <v>2430</v>
      </c>
      <c r="G176" s="2">
        <f t="shared" si="33"/>
        <v>0</v>
      </c>
      <c r="H176" s="2">
        <f t="shared" si="33"/>
        <v>0</v>
      </c>
      <c r="I176" s="2">
        <f t="shared" si="33"/>
        <v>0</v>
      </c>
      <c r="J176" s="2">
        <f t="shared" si="33"/>
        <v>0</v>
      </c>
      <c r="K176" s="2">
        <f t="shared" si="33"/>
        <v>0</v>
      </c>
      <c r="L176" s="2">
        <f t="shared" si="33"/>
        <v>20</v>
      </c>
      <c r="M176" s="2">
        <f t="shared" si="33"/>
        <v>0</v>
      </c>
      <c r="N176" s="2">
        <f t="shared" si="33"/>
        <v>0</v>
      </c>
      <c r="O176" s="2">
        <f t="shared" si="33"/>
        <v>0</v>
      </c>
      <c r="P176" s="2">
        <f t="shared" si="33"/>
        <v>740</v>
      </c>
      <c r="Q176" s="2">
        <f t="shared" si="33"/>
        <v>0</v>
      </c>
      <c r="R176" s="2">
        <f t="shared" si="33"/>
        <v>1330</v>
      </c>
      <c r="S176" s="2">
        <f t="shared" si="33"/>
        <v>200</v>
      </c>
      <c r="T176" s="2">
        <f t="shared" si="33"/>
        <v>20</v>
      </c>
      <c r="U176" s="2">
        <f t="shared" si="33"/>
        <v>120</v>
      </c>
      <c r="V176" s="2">
        <f t="shared" si="33"/>
        <v>0</v>
      </c>
      <c r="W176" s="2">
        <f t="shared" si="33"/>
        <v>0</v>
      </c>
    </row>
    <row r="177" spans="1:23" ht="15.75" thickBot="1" x14ac:dyDescent="0.3">
      <c r="A177" s="41" t="s">
        <v>249</v>
      </c>
      <c r="B177" s="19" t="s">
        <v>18</v>
      </c>
      <c r="C177" s="34">
        <v>1400</v>
      </c>
      <c r="D177" s="34"/>
      <c r="E177" s="34"/>
      <c r="F177" s="34">
        <f>G177+H177+I177+J177+K177+L177+M177+N177+O177+P177+Q177+R177+S177+T177+U177+V177+W177</f>
        <v>1400</v>
      </c>
      <c r="G177" s="34"/>
      <c r="H177" s="37"/>
      <c r="I177" s="37"/>
      <c r="J177" s="37"/>
      <c r="K177" s="37"/>
      <c r="L177" s="37">
        <v>20</v>
      </c>
      <c r="M177" s="37"/>
      <c r="N177" s="37"/>
      <c r="O177" s="37"/>
      <c r="P177" s="37">
        <v>740</v>
      </c>
      <c r="Q177" s="37"/>
      <c r="R177" s="37">
        <v>580</v>
      </c>
      <c r="S177" s="37"/>
      <c r="T177" s="37">
        <v>20</v>
      </c>
      <c r="U177" s="37">
        <v>40</v>
      </c>
      <c r="V177" s="37"/>
      <c r="W177" s="37"/>
    </row>
    <row r="178" spans="1:23" ht="15.75" thickBot="1" x14ac:dyDescent="0.3">
      <c r="A178" s="41" t="s">
        <v>250</v>
      </c>
      <c r="B178" s="19" t="s">
        <v>57</v>
      </c>
      <c r="C178" s="34">
        <v>1030</v>
      </c>
      <c r="D178" s="34"/>
      <c r="E178" s="34"/>
      <c r="F178" s="34">
        <f>G178+H178+I178+J178+K178+L178+M178+N178+O178+P178+Q178+R178+S178+T178+U178+V178+W178</f>
        <v>1030</v>
      </c>
      <c r="G178" s="34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>
        <v>750</v>
      </c>
      <c r="S178" s="37">
        <v>200</v>
      </c>
      <c r="T178" s="37"/>
      <c r="U178" s="37">
        <v>80</v>
      </c>
      <c r="V178" s="37"/>
      <c r="W178" s="37"/>
    </row>
    <row r="179" spans="1:23" ht="15.75" thickBot="1" x14ac:dyDescent="0.3">
      <c r="A179" s="41" t="s">
        <v>251</v>
      </c>
      <c r="B179" s="19" t="s">
        <v>71</v>
      </c>
      <c r="C179" s="34"/>
      <c r="D179" s="34"/>
      <c r="E179" s="34"/>
      <c r="F179" s="34"/>
      <c r="G179" s="34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ht="60.75" thickBot="1" x14ac:dyDescent="0.3">
      <c r="A180" s="38" t="s">
        <v>252</v>
      </c>
      <c r="B180" s="16" t="s">
        <v>253</v>
      </c>
      <c r="C180" s="2">
        <f>SUM(C181:C184)</f>
        <v>0</v>
      </c>
      <c r="D180" s="2">
        <f t="shared" ref="D180:W180" si="34">SUM(D181:D184)</f>
        <v>0</v>
      </c>
      <c r="E180" s="2">
        <f t="shared" si="34"/>
        <v>0</v>
      </c>
      <c r="F180" s="2">
        <f t="shared" si="34"/>
        <v>0</v>
      </c>
      <c r="G180" s="2">
        <f t="shared" si="34"/>
        <v>0</v>
      </c>
      <c r="H180" s="2">
        <f t="shared" si="34"/>
        <v>0</v>
      </c>
      <c r="I180" s="2">
        <f t="shared" si="34"/>
        <v>0</v>
      </c>
      <c r="J180" s="2">
        <f t="shared" si="34"/>
        <v>0</v>
      </c>
      <c r="K180" s="2">
        <f t="shared" si="34"/>
        <v>0</v>
      </c>
      <c r="L180" s="2">
        <f t="shared" si="34"/>
        <v>0</v>
      </c>
      <c r="M180" s="2">
        <f t="shared" si="34"/>
        <v>0</v>
      </c>
      <c r="N180" s="2">
        <f t="shared" si="34"/>
        <v>0</v>
      </c>
      <c r="O180" s="2">
        <f t="shared" si="34"/>
        <v>0</v>
      </c>
      <c r="P180" s="2">
        <f t="shared" si="34"/>
        <v>0</v>
      </c>
      <c r="Q180" s="2">
        <f t="shared" si="34"/>
        <v>0</v>
      </c>
      <c r="R180" s="2">
        <f t="shared" si="34"/>
        <v>0</v>
      </c>
      <c r="S180" s="2">
        <f t="shared" si="34"/>
        <v>0</v>
      </c>
      <c r="T180" s="2">
        <f t="shared" si="34"/>
        <v>0</v>
      </c>
      <c r="U180" s="2">
        <f t="shared" si="34"/>
        <v>0</v>
      </c>
      <c r="V180" s="2">
        <f t="shared" si="34"/>
        <v>0</v>
      </c>
      <c r="W180" s="2">
        <f t="shared" si="34"/>
        <v>0</v>
      </c>
    </row>
    <row r="181" spans="1:23" ht="15.75" thickBot="1" x14ac:dyDescent="0.3">
      <c r="A181" s="41" t="s">
        <v>254</v>
      </c>
      <c r="B181" s="19" t="s">
        <v>255</v>
      </c>
      <c r="C181" s="34"/>
      <c r="D181" s="34"/>
      <c r="E181" s="34"/>
      <c r="F181" s="34"/>
      <c r="G181" s="34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ht="15.75" thickBot="1" x14ac:dyDescent="0.3">
      <c r="A182" s="41" t="s">
        <v>256</v>
      </c>
      <c r="B182" s="19" t="s">
        <v>257</v>
      </c>
      <c r="C182" s="34"/>
      <c r="D182" s="34"/>
      <c r="E182" s="34"/>
      <c r="F182" s="34"/>
      <c r="G182" s="34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ht="15.75" thickBot="1" x14ac:dyDescent="0.3">
      <c r="A183" s="41" t="s">
        <v>258</v>
      </c>
      <c r="B183" s="19" t="s">
        <v>259</v>
      </c>
      <c r="C183" s="34"/>
      <c r="D183" s="34"/>
      <c r="E183" s="34"/>
      <c r="F183" s="34"/>
      <c r="G183" s="34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ht="15.75" thickBot="1" x14ac:dyDescent="0.3">
      <c r="A184" s="41" t="s">
        <v>260</v>
      </c>
      <c r="B184" s="19" t="s">
        <v>261</v>
      </c>
      <c r="C184" s="34"/>
      <c r="D184" s="34"/>
      <c r="E184" s="34"/>
      <c r="F184" s="34"/>
      <c r="G184" s="34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ht="36.75" thickBot="1" x14ac:dyDescent="0.3">
      <c r="A185" s="41" t="s">
        <v>262</v>
      </c>
      <c r="B185" s="22" t="s">
        <v>263</v>
      </c>
      <c r="C185" s="1">
        <f>SUM(C186:C188)</f>
        <v>0</v>
      </c>
      <c r="D185" s="1">
        <f t="shared" ref="D185:W185" si="35">SUM(D186:D188)</f>
        <v>0</v>
      </c>
      <c r="E185" s="1">
        <f t="shared" si="35"/>
        <v>0</v>
      </c>
      <c r="F185" s="1">
        <f t="shared" si="35"/>
        <v>0</v>
      </c>
      <c r="G185" s="1">
        <f t="shared" si="35"/>
        <v>0</v>
      </c>
      <c r="H185" s="1">
        <f t="shared" si="35"/>
        <v>0</v>
      </c>
      <c r="I185" s="1">
        <f t="shared" si="35"/>
        <v>0</v>
      </c>
      <c r="J185" s="1">
        <f t="shared" si="35"/>
        <v>0</v>
      </c>
      <c r="K185" s="1">
        <f t="shared" si="35"/>
        <v>0</v>
      </c>
      <c r="L185" s="1">
        <f t="shared" si="35"/>
        <v>0</v>
      </c>
      <c r="M185" s="1">
        <f t="shared" si="35"/>
        <v>0</v>
      </c>
      <c r="N185" s="1">
        <f t="shared" si="35"/>
        <v>0</v>
      </c>
      <c r="O185" s="1">
        <f t="shared" si="35"/>
        <v>0</v>
      </c>
      <c r="P185" s="1">
        <f t="shared" si="35"/>
        <v>0</v>
      </c>
      <c r="Q185" s="1">
        <f t="shared" si="35"/>
        <v>0</v>
      </c>
      <c r="R185" s="1">
        <f t="shared" si="35"/>
        <v>0</v>
      </c>
      <c r="S185" s="1">
        <f t="shared" si="35"/>
        <v>0</v>
      </c>
      <c r="T185" s="1">
        <f t="shared" si="35"/>
        <v>0</v>
      </c>
      <c r="U185" s="1">
        <f t="shared" si="35"/>
        <v>0</v>
      </c>
      <c r="V185" s="1">
        <f t="shared" si="35"/>
        <v>0</v>
      </c>
      <c r="W185" s="1">
        <f t="shared" si="35"/>
        <v>0</v>
      </c>
    </row>
    <row r="186" spans="1:23" ht="15.75" thickBot="1" x14ac:dyDescent="0.3">
      <c r="A186" s="41" t="s">
        <v>264</v>
      </c>
      <c r="B186" s="19" t="s">
        <v>18</v>
      </c>
      <c r="C186" s="34"/>
      <c r="D186" s="34"/>
      <c r="E186" s="34"/>
      <c r="F186" s="34"/>
      <c r="G186" s="34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ht="15.75" thickBot="1" x14ac:dyDescent="0.3">
      <c r="A187" s="41" t="s">
        <v>265</v>
      </c>
      <c r="B187" s="19" t="s">
        <v>57</v>
      </c>
      <c r="C187" s="34"/>
      <c r="D187" s="34"/>
      <c r="E187" s="34"/>
      <c r="F187" s="34"/>
      <c r="G187" s="34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ht="15.75" thickBot="1" x14ac:dyDescent="0.3">
      <c r="A188" s="41" t="s">
        <v>266</v>
      </c>
      <c r="B188" s="19" t="s">
        <v>71</v>
      </c>
      <c r="C188" s="34"/>
      <c r="D188" s="34"/>
      <c r="E188" s="34"/>
      <c r="F188" s="34"/>
      <c r="G188" s="34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ht="36" x14ac:dyDescent="0.25">
      <c r="A189" s="198" t="s">
        <v>267</v>
      </c>
      <c r="B189" s="23" t="s">
        <v>268</v>
      </c>
      <c r="C189" s="226">
        <f t="shared" ref="C189:W189" si="36">SUM(C194,C199,C203)</f>
        <v>0</v>
      </c>
      <c r="D189" s="226">
        <f t="shared" si="36"/>
        <v>0</v>
      </c>
      <c r="E189" s="226">
        <f t="shared" si="36"/>
        <v>0</v>
      </c>
      <c r="F189" s="226">
        <f t="shared" si="36"/>
        <v>0</v>
      </c>
      <c r="G189" s="226">
        <f t="shared" si="36"/>
        <v>0</v>
      </c>
      <c r="H189" s="226">
        <f t="shared" si="36"/>
        <v>0</v>
      </c>
      <c r="I189" s="226">
        <f t="shared" si="36"/>
        <v>0</v>
      </c>
      <c r="J189" s="226">
        <f t="shared" si="36"/>
        <v>0</v>
      </c>
      <c r="K189" s="226">
        <f t="shared" si="36"/>
        <v>0</v>
      </c>
      <c r="L189" s="226">
        <f t="shared" si="36"/>
        <v>0</v>
      </c>
      <c r="M189" s="226">
        <f t="shared" si="36"/>
        <v>0</v>
      </c>
      <c r="N189" s="226">
        <f t="shared" si="36"/>
        <v>0</v>
      </c>
      <c r="O189" s="226">
        <f t="shared" si="36"/>
        <v>0</v>
      </c>
      <c r="P189" s="226">
        <f t="shared" si="36"/>
        <v>0</v>
      </c>
      <c r="Q189" s="226">
        <f t="shared" si="36"/>
        <v>0</v>
      </c>
      <c r="R189" s="226">
        <f t="shared" si="36"/>
        <v>0</v>
      </c>
      <c r="S189" s="226">
        <f t="shared" si="36"/>
        <v>0</v>
      </c>
      <c r="T189" s="226">
        <f t="shared" si="36"/>
        <v>0</v>
      </c>
      <c r="U189" s="226">
        <f t="shared" si="36"/>
        <v>0</v>
      </c>
      <c r="V189" s="226">
        <f t="shared" si="36"/>
        <v>0</v>
      </c>
      <c r="W189" s="226">
        <f t="shared" si="36"/>
        <v>0</v>
      </c>
    </row>
    <row r="190" spans="1:23" ht="15.75" thickBot="1" x14ac:dyDescent="0.3">
      <c r="A190" s="199"/>
      <c r="B190" s="16" t="s">
        <v>269</v>
      </c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</row>
    <row r="191" spans="1:23" ht="15.75" thickBot="1" x14ac:dyDescent="0.3">
      <c r="A191" s="41" t="s">
        <v>270</v>
      </c>
      <c r="B191" s="19" t="s">
        <v>18</v>
      </c>
      <c r="C191" s="1">
        <f>SUM(C196,C200,C204)</f>
        <v>0</v>
      </c>
      <c r="D191" s="1">
        <f t="shared" ref="D191:W193" si="37">SUM(D196,D200,D204)</f>
        <v>0</v>
      </c>
      <c r="E191" s="1">
        <f t="shared" si="37"/>
        <v>0</v>
      </c>
      <c r="F191" s="1">
        <f t="shared" si="37"/>
        <v>0</v>
      </c>
      <c r="G191" s="1">
        <f t="shared" si="37"/>
        <v>0</v>
      </c>
      <c r="H191" s="1">
        <f t="shared" si="37"/>
        <v>0</v>
      </c>
      <c r="I191" s="1">
        <f t="shared" si="37"/>
        <v>0</v>
      </c>
      <c r="J191" s="1">
        <f t="shared" si="37"/>
        <v>0</v>
      </c>
      <c r="K191" s="1">
        <f t="shared" si="37"/>
        <v>0</v>
      </c>
      <c r="L191" s="1">
        <f t="shared" si="37"/>
        <v>0</v>
      </c>
      <c r="M191" s="1">
        <f t="shared" si="37"/>
        <v>0</v>
      </c>
      <c r="N191" s="1">
        <f t="shared" si="37"/>
        <v>0</v>
      </c>
      <c r="O191" s="1">
        <f t="shared" si="37"/>
        <v>0</v>
      </c>
      <c r="P191" s="1">
        <f t="shared" si="37"/>
        <v>0</v>
      </c>
      <c r="Q191" s="1">
        <f t="shared" si="37"/>
        <v>0</v>
      </c>
      <c r="R191" s="1">
        <f t="shared" si="37"/>
        <v>0</v>
      </c>
      <c r="S191" s="1">
        <f t="shared" si="37"/>
        <v>0</v>
      </c>
      <c r="T191" s="1">
        <f t="shared" si="37"/>
        <v>0</v>
      </c>
      <c r="U191" s="1">
        <f t="shared" si="37"/>
        <v>0</v>
      </c>
      <c r="V191" s="1">
        <f t="shared" si="37"/>
        <v>0</v>
      </c>
      <c r="W191" s="1">
        <f t="shared" si="37"/>
        <v>0</v>
      </c>
    </row>
    <row r="192" spans="1:23" ht="15.75" thickBot="1" x14ac:dyDescent="0.3">
      <c r="A192" s="41" t="s">
        <v>271</v>
      </c>
      <c r="B192" s="19" t="s">
        <v>57</v>
      </c>
      <c r="C192" s="1">
        <f>SUM(C197,C201,C205)</f>
        <v>0</v>
      </c>
      <c r="D192" s="1">
        <f t="shared" si="37"/>
        <v>0</v>
      </c>
      <c r="E192" s="1">
        <f t="shared" si="37"/>
        <v>0</v>
      </c>
      <c r="F192" s="1">
        <f t="shared" si="37"/>
        <v>0</v>
      </c>
      <c r="G192" s="1">
        <f t="shared" si="37"/>
        <v>0</v>
      </c>
      <c r="H192" s="1">
        <f t="shared" si="37"/>
        <v>0</v>
      </c>
      <c r="I192" s="1">
        <f t="shared" si="37"/>
        <v>0</v>
      </c>
      <c r="J192" s="1">
        <f t="shared" si="37"/>
        <v>0</v>
      </c>
      <c r="K192" s="1">
        <f t="shared" si="37"/>
        <v>0</v>
      </c>
      <c r="L192" s="1">
        <f t="shared" si="37"/>
        <v>0</v>
      </c>
      <c r="M192" s="1">
        <f t="shared" si="37"/>
        <v>0</v>
      </c>
      <c r="N192" s="1">
        <f t="shared" si="37"/>
        <v>0</v>
      </c>
      <c r="O192" s="1">
        <f t="shared" si="37"/>
        <v>0</v>
      </c>
      <c r="P192" s="1">
        <f t="shared" si="37"/>
        <v>0</v>
      </c>
      <c r="Q192" s="1">
        <f t="shared" si="37"/>
        <v>0</v>
      </c>
      <c r="R192" s="1">
        <f t="shared" si="37"/>
        <v>0</v>
      </c>
      <c r="S192" s="1">
        <f t="shared" si="37"/>
        <v>0</v>
      </c>
      <c r="T192" s="1">
        <f t="shared" si="37"/>
        <v>0</v>
      </c>
      <c r="U192" s="1">
        <f t="shared" si="37"/>
        <v>0</v>
      </c>
      <c r="V192" s="1">
        <f t="shared" si="37"/>
        <v>0</v>
      </c>
      <c r="W192" s="1">
        <f t="shared" si="37"/>
        <v>0</v>
      </c>
    </row>
    <row r="193" spans="1:23" ht="15.75" thickBot="1" x14ac:dyDescent="0.3">
      <c r="A193" s="41" t="s">
        <v>272</v>
      </c>
      <c r="B193" s="19" t="s">
        <v>71</v>
      </c>
      <c r="C193" s="1">
        <f>SUM(C198,C202,C206)</f>
        <v>0</v>
      </c>
      <c r="D193" s="1">
        <f t="shared" si="37"/>
        <v>0</v>
      </c>
      <c r="E193" s="1">
        <f t="shared" si="37"/>
        <v>0</v>
      </c>
      <c r="F193" s="1">
        <f t="shared" si="37"/>
        <v>0</v>
      </c>
      <c r="G193" s="1">
        <f t="shared" si="37"/>
        <v>0</v>
      </c>
      <c r="H193" s="1">
        <f t="shared" si="37"/>
        <v>0</v>
      </c>
      <c r="I193" s="1">
        <f t="shared" si="37"/>
        <v>0</v>
      </c>
      <c r="J193" s="1">
        <f t="shared" si="37"/>
        <v>0</v>
      </c>
      <c r="K193" s="1">
        <f t="shared" si="37"/>
        <v>0</v>
      </c>
      <c r="L193" s="1">
        <f t="shared" si="37"/>
        <v>0</v>
      </c>
      <c r="M193" s="1">
        <f t="shared" si="37"/>
        <v>0</v>
      </c>
      <c r="N193" s="1">
        <f t="shared" si="37"/>
        <v>0</v>
      </c>
      <c r="O193" s="1">
        <f t="shared" si="37"/>
        <v>0</v>
      </c>
      <c r="P193" s="1">
        <f t="shared" si="37"/>
        <v>0</v>
      </c>
      <c r="Q193" s="1">
        <f t="shared" si="37"/>
        <v>0</v>
      </c>
      <c r="R193" s="1">
        <f t="shared" si="37"/>
        <v>0</v>
      </c>
      <c r="S193" s="1">
        <f t="shared" si="37"/>
        <v>0</v>
      </c>
      <c r="T193" s="1">
        <f t="shared" si="37"/>
        <v>0</v>
      </c>
      <c r="U193" s="1">
        <f t="shared" si="37"/>
        <v>0</v>
      </c>
      <c r="V193" s="1">
        <f t="shared" si="37"/>
        <v>0</v>
      </c>
      <c r="W193" s="1">
        <f t="shared" si="37"/>
        <v>0</v>
      </c>
    </row>
    <row r="194" spans="1:23" x14ac:dyDescent="0.25">
      <c r="A194" s="208" t="s">
        <v>273</v>
      </c>
      <c r="B194" s="30" t="s">
        <v>86</v>
      </c>
      <c r="C194" s="228">
        <f>SUM(C196:C198)</f>
        <v>0</v>
      </c>
      <c r="D194" s="228">
        <f t="shared" ref="D194:W194" si="38">SUM(D196:D198)</f>
        <v>0</v>
      </c>
      <c r="E194" s="228">
        <f t="shared" si="38"/>
        <v>0</v>
      </c>
      <c r="F194" s="228">
        <f t="shared" si="38"/>
        <v>0</v>
      </c>
      <c r="G194" s="228">
        <f t="shared" si="38"/>
        <v>0</v>
      </c>
      <c r="H194" s="228">
        <f t="shared" si="38"/>
        <v>0</v>
      </c>
      <c r="I194" s="228">
        <f t="shared" si="38"/>
        <v>0</v>
      </c>
      <c r="J194" s="228">
        <f t="shared" si="38"/>
        <v>0</v>
      </c>
      <c r="K194" s="228">
        <f t="shared" si="38"/>
        <v>0</v>
      </c>
      <c r="L194" s="228">
        <f t="shared" si="38"/>
        <v>0</v>
      </c>
      <c r="M194" s="228">
        <f t="shared" si="38"/>
        <v>0</v>
      </c>
      <c r="N194" s="228">
        <f t="shared" si="38"/>
        <v>0</v>
      </c>
      <c r="O194" s="228">
        <f t="shared" si="38"/>
        <v>0</v>
      </c>
      <c r="P194" s="228">
        <f t="shared" si="38"/>
        <v>0</v>
      </c>
      <c r="Q194" s="228">
        <f t="shared" si="38"/>
        <v>0</v>
      </c>
      <c r="R194" s="228">
        <f t="shared" si="38"/>
        <v>0</v>
      </c>
      <c r="S194" s="228">
        <f t="shared" si="38"/>
        <v>0</v>
      </c>
      <c r="T194" s="228">
        <f t="shared" si="38"/>
        <v>0</v>
      </c>
      <c r="U194" s="228">
        <f t="shared" si="38"/>
        <v>0</v>
      </c>
      <c r="V194" s="228">
        <f t="shared" si="38"/>
        <v>0</v>
      </c>
      <c r="W194" s="228">
        <f t="shared" si="38"/>
        <v>0</v>
      </c>
    </row>
    <row r="195" spans="1:23" ht="15.75" thickBot="1" x14ac:dyDescent="0.3">
      <c r="A195" s="209"/>
      <c r="B195" s="26" t="s">
        <v>274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1:23" ht="15.75" thickBot="1" x14ac:dyDescent="0.3">
      <c r="A196" s="41" t="s">
        <v>275</v>
      </c>
      <c r="B196" s="19" t="s">
        <v>18</v>
      </c>
      <c r="C196" s="34"/>
      <c r="D196" s="34"/>
      <c r="E196" s="34"/>
      <c r="F196" s="34"/>
      <c r="G196" s="34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ht="15.75" thickBot="1" x14ac:dyDescent="0.3">
      <c r="A197" s="41" t="s">
        <v>276</v>
      </c>
      <c r="B197" s="19" t="s">
        <v>57</v>
      </c>
      <c r="C197" s="34"/>
      <c r="D197" s="34"/>
      <c r="E197" s="34"/>
      <c r="F197" s="34"/>
      <c r="G197" s="34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ht="15.75" thickBot="1" x14ac:dyDescent="0.3">
      <c r="A198" s="41" t="s">
        <v>277</v>
      </c>
      <c r="B198" s="19" t="s">
        <v>71</v>
      </c>
      <c r="C198" s="34"/>
      <c r="D198" s="34"/>
      <c r="E198" s="34"/>
      <c r="F198" s="34"/>
      <c r="G198" s="34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ht="15.75" thickBot="1" x14ac:dyDescent="0.3">
      <c r="A199" s="40" t="s">
        <v>278</v>
      </c>
      <c r="B199" s="26" t="s">
        <v>279</v>
      </c>
      <c r="C199" s="1">
        <f>SUM(C200:C202)</f>
        <v>0</v>
      </c>
      <c r="D199" s="1">
        <f t="shared" ref="D199:W199" si="39">SUM(D200:D202)</f>
        <v>0</v>
      </c>
      <c r="E199" s="1">
        <f t="shared" si="39"/>
        <v>0</v>
      </c>
      <c r="F199" s="1">
        <f t="shared" si="39"/>
        <v>0</v>
      </c>
      <c r="G199" s="1">
        <f t="shared" si="39"/>
        <v>0</v>
      </c>
      <c r="H199" s="1">
        <f t="shared" si="39"/>
        <v>0</v>
      </c>
      <c r="I199" s="1">
        <f t="shared" si="39"/>
        <v>0</v>
      </c>
      <c r="J199" s="1">
        <f t="shared" si="39"/>
        <v>0</v>
      </c>
      <c r="K199" s="1">
        <f t="shared" si="39"/>
        <v>0</v>
      </c>
      <c r="L199" s="1">
        <f t="shared" si="39"/>
        <v>0</v>
      </c>
      <c r="M199" s="1">
        <f t="shared" si="39"/>
        <v>0</v>
      </c>
      <c r="N199" s="1">
        <f t="shared" si="39"/>
        <v>0</v>
      </c>
      <c r="O199" s="1">
        <f t="shared" si="39"/>
        <v>0</v>
      </c>
      <c r="P199" s="1">
        <f t="shared" si="39"/>
        <v>0</v>
      </c>
      <c r="Q199" s="1">
        <f t="shared" si="39"/>
        <v>0</v>
      </c>
      <c r="R199" s="1">
        <f t="shared" si="39"/>
        <v>0</v>
      </c>
      <c r="S199" s="1">
        <f t="shared" si="39"/>
        <v>0</v>
      </c>
      <c r="T199" s="1">
        <f t="shared" si="39"/>
        <v>0</v>
      </c>
      <c r="U199" s="1">
        <f t="shared" si="39"/>
        <v>0</v>
      </c>
      <c r="V199" s="1">
        <f t="shared" si="39"/>
        <v>0</v>
      </c>
      <c r="W199" s="1">
        <f t="shared" si="39"/>
        <v>0</v>
      </c>
    </row>
    <row r="200" spans="1:23" ht="15.75" thickBot="1" x14ac:dyDescent="0.3">
      <c r="A200" s="41" t="s">
        <v>280</v>
      </c>
      <c r="B200" s="19" t="s">
        <v>18</v>
      </c>
      <c r="C200" s="34"/>
      <c r="D200" s="34"/>
      <c r="E200" s="34"/>
      <c r="F200" s="34"/>
      <c r="G200" s="34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ht="15.75" thickBot="1" x14ac:dyDescent="0.3">
      <c r="A201" s="41" t="s">
        <v>281</v>
      </c>
      <c r="B201" s="19" t="s">
        <v>57</v>
      </c>
      <c r="C201" s="34"/>
      <c r="D201" s="34"/>
      <c r="E201" s="34"/>
      <c r="F201" s="34"/>
      <c r="G201" s="34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ht="15.75" thickBot="1" x14ac:dyDescent="0.3">
      <c r="A202" s="41" t="s">
        <v>282</v>
      </c>
      <c r="B202" s="19" t="s">
        <v>71</v>
      </c>
      <c r="C202" s="34"/>
      <c r="D202" s="34"/>
      <c r="E202" s="34"/>
      <c r="F202" s="34"/>
      <c r="G202" s="34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ht="24.75" thickBot="1" x14ac:dyDescent="0.3">
      <c r="A203" s="40" t="s">
        <v>283</v>
      </c>
      <c r="B203" s="26" t="s">
        <v>284</v>
      </c>
      <c r="C203" s="1">
        <f>SUM(C204:C206)</f>
        <v>0</v>
      </c>
      <c r="D203" s="1">
        <f t="shared" ref="D203:W203" si="40">SUM(D204:D206)</f>
        <v>0</v>
      </c>
      <c r="E203" s="1">
        <f t="shared" si="40"/>
        <v>0</v>
      </c>
      <c r="F203" s="1">
        <f t="shared" si="40"/>
        <v>0</v>
      </c>
      <c r="G203" s="1">
        <f t="shared" si="40"/>
        <v>0</v>
      </c>
      <c r="H203" s="1">
        <f t="shared" si="40"/>
        <v>0</v>
      </c>
      <c r="I203" s="1">
        <f t="shared" si="40"/>
        <v>0</v>
      </c>
      <c r="J203" s="1">
        <f t="shared" si="40"/>
        <v>0</v>
      </c>
      <c r="K203" s="1">
        <f t="shared" si="40"/>
        <v>0</v>
      </c>
      <c r="L203" s="1">
        <f t="shared" si="40"/>
        <v>0</v>
      </c>
      <c r="M203" s="1">
        <f t="shared" si="40"/>
        <v>0</v>
      </c>
      <c r="N203" s="1">
        <f t="shared" si="40"/>
        <v>0</v>
      </c>
      <c r="O203" s="1">
        <f t="shared" si="40"/>
        <v>0</v>
      </c>
      <c r="P203" s="1">
        <f t="shared" si="40"/>
        <v>0</v>
      </c>
      <c r="Q203" s="1">
        <f t="shared" si="40"/>
        <v>0</v>
      </c>
      <c r="R203" s="1">
        <f t="shared" si="40"/>
        <v>0</v>
      </c>
      <c r="S203" s="1">
        <f t="shared" si="40"/>
        <v>0</v>
      </c>
      <c r="T203" s="1">
        <f t="shared" si="40"/>
        <v>0</v>
      </c>
      <c r="U203" s="1">
        <f t="shared" si="40"/>
        <v>0</v>
      </c>
      <c r="V203" s="1">
        <f t="shared" si="40"/>
        <v>0</v>
      </c>
      <c r="W203" s="1">
        <f t="shared" si="40"/>
        <v>0</v>
      </c>
    </row>
    <row r="204" spans="1:23" ht="15.75" thickBot="1" x14ac:dyDescent="0.3">
      <c r="A204" s="41" t="s">
        <v>285</v>
      </c>
      <c r="B204" s="19" t="s">
        <v>18</v>
      </c>
      <c r="C204" s="34"/>
      <c r="D204" s="34"/>
      <c r="E204" s="34"/>
      <c r="F204" s="34"/>
      <c r="G204" s="34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ht="15.75" thickBot="1" x14ac:dyDescent="0.3">
      <c r="A205" s="41" t="s">
        <v>286</v>
      </c>
      <c r="B205" s="19" t="s">
        <v>57</v>
      </c>
      <c r="C205" s="34"/>
      <c r="D205" s="34"/>
      <c r="E205" s="34"/>
      <c r="F205" s="34"/>
      <c r="G205" s="34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ht="15.75" thickBot="1" x14ac:dyDescent="0.3">
      <c r="A206" s="41" t="s">
        <v>287</v>
      </c>
      <c r="B206" s="19" t="s">
        <v>71</v>
      </c>
      <c r="C206" s="34"/>
      <c r="D206" s="34"/>
      <c r="E206" s="34"/>
      <c r="F206" s="34"/>
      <c r="G206" s="34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ht="72.75" thickBot="1" x14ac:dyDescent="0.3">
      <c r="A207" s="38" t="s">
        <v>288</v>
      </c>
      <c r="B207" s="16" t="s">
        <v>289</v>
      </c>
      <c r="C207" s="2">
        <f>SUM(C208:C210)</f>
        <v>0</v>
      </c>
      <c r="D207" s="2">
        <f t="shared" ref="D207:W207" si="41">SUM(D208:D210)</f>
        <v>0</v>
      </c>
      <c r="E207" s="2">
        <f t="shared" si="41"/>
        <v>0</v>
      </c>
      <c r="F207" s="2">
        <f t="shared" si="41"/>
        <v>0</v>
      </c>
      <c r="G207" s="2">
        <f t="shared" si="41"/>
        <v>0</v>
      </c>
      <c r="H207" s="2">
        <f t="shared" si="41"/>
        <v>0</v>
      </c>
      <c r="I207" s="2">
        <f t="shared" si="41"/>
        <v>0</v>
      </c>
      <c r="J207" s="2">
        <f t="shared" si="41"/>
        <v>0</v>
      </c>
      <c r="K207" s="2">
        <f t="shared" si="41"/>
        <v>0</v>
      </c>
      <c r="L207" s="2">
        <f t="shared" si="41"/>
        <v>0</v>
      </c>
      <c r="M207" s="2">
        <f t="shared" si="41"/>
        <v>0</v>
      </c>
      <c r="N207" s="2">
        <f t="shared" si="41"/>
        <v>0</v>
      </c>
      <c r="O207" s="2">
        <f t="shared" si="41"/>
        <v>0</v>
      </c>
      <c r="P207" s="2">
        <f t="shared" si="41"/>
        <v>0</v>
      </c>
      <c r="Q207" s="2">
        <f t="shared" si="41"/>
        <v>0</v>
      </c>
      <c r="R207" s="2">
        <f t="shared" si="41"/>
        <v>0</v>
      </c>
      <c r="S207" s="2">
        <f t="shared" si="41"/>
        <v>0</v>
      </c>
      <c r="T207" s="2">
        <f t="shared" si="41"/>
        <v>0</v>
      </c>
      <c r="U207" s="2">
        <f t="shared" si="41"/>
        <v>0</v>
      </c>
      <c r="V207" s="2">
        <f t="shared" si="41"/>
        <v>0</v>
      </c>
      <c r="W207" s="2">
        <f t="shared" si="41"/>
        <v>0</v>
      </c>
    </row>
    <row r="208" spans="1:23" ht="15.75" thickBot="1" x14ac:dyDescent="0.3">
      <c r="A208" s="41" t="s">
        <v>290</v>
      </c>
      <c r="B208" s="19" t="s">
        <v>18</v>
      </c>
      <c r="C208" s="34"/>
      <c r="D208" s="34"/>
      <c r="E208" s="34"/>
      <c r="F208" s="34"/>
      <c r="G208" s="34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ht="15.75" thickBot="1" x14ac:dyDescent="0.3">
      <c r="A209" s="41" t="s">
        <v>291</v>
      </c>
      <c r="B209" s="19" t="s">
        <v>57</v>
      </c>
      <c r="C209" s="34"/>
      <c r="D209" s="34"/>
      <c r="E209" s="34"/>
      <c r="F209" s="34"/>
      <c r="G209" s="34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ht="15.75" thickBot="1" x14ac:dyDescent="0.3">
      <c r="A210" s="41" t="s">
        <v>292</v>
      </c>
      <c r="B210" s="19" t="s">
        <v>71</v>
      </c>
      <c r="C210" s="34"/>
      <c r="D210" s="34"/>
      <c r="E210" s="34"/>
      <c r="F210" s="34"/>
      <c r="G210" s="34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ht="72.75" thickBot="1" x14ac:dyDescent="0.3">
      <c r="A211" s="39" t="s">
        <v>293</v>
      </c>
      <c r="B211" s="16" t="s">
        <v>294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 ht="36.75" thickBot="1" x14ac:dyDescent="0.3">
      <c r="A212" s="39" t="s">
        <v>295</v>
      </c>
      <c r="B212" s="16" t="s">
        <v>296</v>
      </c>
      <c r="C212" s="35">
        <v>1</v>
      </c>
      <c r="D212" s="35"/>
      <c r="E212" s="35"/>
      <c r="F212" s="35"/>
      <c r="G212" s="35">
        <v>1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>
        <v>1</v>
      </c>
      <c r="W212" s="35"/>
    </row>
    <row r="213" spans="1:23" ht="36.75" thickBot="1" x14ac:dyDescent="0.3">
      <c r="A213" s="39" t="s">
        <v>297</v>
      </c>
      <c r="B213" s="16" t="s">
        <v>298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</row>
    <row r="214" spans="1:23" ht="36.75" thickBot="1" x14ac:dyDescent="0.3">
      <c r="A214" s="39" t="s">
        <v>299</v>
      </c>
      <c r="B214" s="16" t="s">
        <v>300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 ht="36.75" thickBot="1" x14ac:dyDescent="0.3">
      <c r="A215" s="39" t="s">
        <v>301</v>
      </c>
      <c r="B215" s="16" t="s">
        <v>302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ht="48.75" customHeight="1" thickBot="1" x14ac:dyDescent="0.3">
      <c r="A216" s="39" t="s">
        <v>303</v>
      </c>
      <c r="B216" s="16" t="s">
        <v>304</v>
      </c>
      <c r="C216" s="2">
        <f>SUM(C217:C220)</f>
        <v>0</v>
      </c>
      <c r="D216" s="2">
        <f t="shared" ref="D216:W216" si="42">SUM(D217:D220)</f>
        <v>0</v>
      </c>
      <c r="E216" s="2">
        <f t="shared" si="42"/>
        <v>0</v>
      </c>
      <c r="F216" s="2">
        <f t="shared" si="42"/>
        <v>0</v>
      </c>
      <c r="G216" s="2">
        <f t="shared" si="42"/>
        <v>0</v>
      </c>
      <c r="H216" s="2">
        <f t="shared" si="42"/>
        <v>0</v>
      </c>
      <c r="I216" s="2">
        <f t="shared" si="42"/>
        <v>0</v>
      </c>
      <c r="J216" s="2">
        <f t="shared" si="42"/>
        <v>0</v>
      </c>
      <c r="K216" s="2">
        <f t="shared" si="42"/>
        <v>0</v>
      </c>
      <c r="L216" s="2">
        <f t="shared" si="42"/>
        <v>0</v>
      </c>
      <c r="M216" s="2">
        <f t="shared" si="42"/>
        <v>0</v>
      </c>
      <c r="N216" s="2">
        <f t="shared" si="42"/>
        <v>0</v>
      </c>
      <c r="O216" s="2">
        <f t="shared" si="42"/>
        <v>0</v>
      </c>
      <c r="P216" s="2">
        <f t="shared" si="42"/>
        <v>0</v>
      </c>
      <c r="Q216" s="2">
        <f t="shared" si="42"/>
        <v>0</v>
      </c>
      <c r="R216" s="2">
        <f t="shared" si="42"/>
        <v>0</v>
      </c>
      <c r="S216" s="2">
        <f t="shared" si="42"/>
        <v>0</v>
      </c>
      <c r="T216" s="2">
        <f t="shared" si="42"/>
        <v>0</v>
      </c>
      <c r="U216" s="2">
        <f t="shared" si="42"/>
        <v>0</v>
      </c>
      <c r="V216" s="2">
        <f t="shared" si="42"/>
        <v>0</v>
      </c>
      <c r="W216" s="2">
        <f t="shared" si="42"/>
        <v>0</v>
      </c>
    </row>
    <row r="217" spans="1:23" ht="15.75" thickBot="1" x14ac:dyDescent="0.3">
      <c r="A217" s="41" t="s">
        <v>305</v>
      </c>
      <c r="B217" s="31" t="s">
        <v>306</v>
      </c>
      <c r="C217" s="34"/>
      <c r="D217" s="34"/>
      <c r="E217" s="34"/>
      <c r="F217" s="34"/>
      <c r="G217" s="34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ht="15.75" thickBot="1" x14ac:dyDescent="0.3">
      <c r="A218" s="41" t="s">
        <v>307</v>
      </c>
      <c r="B218" s="31" t="s">
        <v>308</v>
      </c>
      <c r="C218" s="34"/>
      <c r="D218" s="34"/>
      <c r="E218" s="34"/>
      <c r="F218" s="34"/>
      <c r="G218" s="34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ht="15.75" thickBot="1" x14ac:dyDescent="0.3">
      <c r="A219" s="41" t="s">
        <v>309</v>
      </c>
      <c r="B219" s="31" t="s">
        <v>310</v>
      </c>
      <c r="C219" s="34"/>
      <c r="D219" s="34"/>
      <c r="E219" s="34"/>
      <c r="F219" s="34"/>
      <c r="G219" s="34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ht="15.75" thickBot="1" x14ac:dyDescent="0.3">
      <c r="A220" s="41" t="s">
        <v>311</v>
      </c>
      <c r="B220" s="31" t="s">
        <v>312</v>
      </c>
      <c r="C220" s="34"/>
      <c r="D220" s="34"/>
      <c r="E220" s="34"/>
      <c r="F220" s="34"/>
      <c r="G220" s="34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ht="48.75" thickBot="1" x14ac:dyDescent="0.3">
      <c r="A221" s="39" t="s">
        <v>313</v>
      </c>
      <c r="B221" s="16" t="s">
        <v>314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 ht="24.75" thickBot="1" x14ac:dyDescent="0.3">
      <c r="A222" s="39" t="s">
        <v>315</v>
      </c>
      <c r="B222" s="16" t="s">
        <v>316</v>
      </c>
      <c r="C222" s="35">
        <v>112</v>
      </c>
      <c r="D222" s="35"/>
      <c r="E222" s="35"/>
      <c r="F222" s="35"/>
      <c r="G222" s="35">
        <v>112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>
        <v>112</v>
      </c>
      <c r="W222" s="35"/>
    </row>
    <row r="223" spans="1:23" ht="24.75" thickBot="1" x14ac:dyDescent="0.3">
      <c r="A223" s="39" t="s">
        <v>317</v>
      </c>
      <c r="B223" s="16" t="s">
        <v>318</v>
      </c>
      <c r="C223" s="35">
        <v>1</v>
      </c>
      <c r="D223" s="35"/>
      <c r="E223" s="35"/>
      <c r="F223" s="35"/>
      <c r="G223" s="35">
        <v>1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>
        <v>1</v>
      </c>
      <c r="W223" s="35"/>
    </row>
    <row r="224" spans="1:23" ht="36.75" thickBot="1" x14ac:dyDescent="0.3">
      <c r="A224" s="39" t="s">
        <v>319</v>
      </c>
      <c r="B224" s="16" t="s">
        <v>320</v>
      </c>
      <c r="C224" s="35">
        <v>233</v>
      </c>
      <c r="D224" s="35"/>
      <c r="E224" s="35"/>
      <c r="F224" s="35">
        <v>226</v>
      </c>
      <c r="G224" s="35">
        <v>7</v>
      </c>
      <c r="H224" s="35"/>
      <c r="I224" s="35"/>
      <c r="J224" s="35"/>
      <c r="K224" s="35"/>
      <c r="L224" s="35">
        <v>1</v>
      </c>
      <c r="M224" s="35">
        <v>1</v>
      </c>
      <c r="N224" s="35"/>
      <c r="O224" s="35"/>
      <c r="P224" s="35">
        <v>26</v>
      </c>
      <c r="Q224" s="35"/>
      <c r="R224" s="35">
        <v>140</v>
      </c>
      <c r="S224" s="35">
        <v>1</v>
      </c>
      <c r="T224" s="35">
        <v>2</v>
      </c>
      <c r="U224" s="35">
        <v>40</v>
      </c>
      <c r="V224" s="35">
        <v>7</v>
      </c>
      <c r="W224" s="35"/>
    </row>
    <row r="225" spans="1:23" ht="36.75" thickBot="1" x14ac:dyDescent="0.3">
      <c r="A225" s="32" t="s">
        <v>321</v>
      </c>
      <c r="B225" s="88" t="s">
        <v>322</v>
      </c>
      <c r="C225" s="44">
        <v>69</v>
      </c>
      <c r="D225" s="44"/>
      <c r="E225" s="44"/>
      <c r="F225" s="34">
        <v>64</v>
      </c>
      <c r="G225" s="34">
        <v>5</v>
      </c>
      <c r="H225" s="34"/>
      <c r="I225" s="34"/>
      <c r="J225" s="34"/>
      <c r="K225" s="34"/>
      <c r="L225" s="34"/>
      <c r="M225" s="34"/>
      <c r="N225" s="34"/>
      <c r="O225" s="34"/>
      <c r="P225" s="34">
        <v>8</v>
      </c>
      <c r="Q225" s="34"/>
      <c r="R225" s="34">
        <v>42</v>
      </c>
      <c r="S225" s="34"/>
      <c r="T225" s="34"/>
      <c r="U225" s="34">
        <v>14</v>
      </c>
      <c r="V225" s="34">
        <v>5</v>
      </c>
      <c r="W225" s="34"/>
    </row>
    <row r="226" spans="1:23" ht="36.75" thickBot="1" x14ac:dyDescent="0.3">
      <c r="A226" s="39" t="s">
        <v>323</v>
      </c>
      <c r="B226" s="16" t="s">
        <v>324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 ht="48.75" thickBot="1" x14ac:dyDescent="0.3">
      <c r="A227" s="32" t="s">
        <v>325</v>
      </c>
      <c r="B227" s="22" t="s">
        <v>326</v>
      </c>
      <c r="C227" s="34"/>
      <c r="D227" s="34"/>
      <c r="E227" s="34"/>
      <c r="F227" s="34"/>
      <c r="G227" s="34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ht="48.75" thickBot="1" x14ac:dyDescent="0.3">
      <c r="A228" s="39" t="s">
        <v>327</v>
      </c>
      <c r="B228" s="16" t="s">
        <v>328</v>
      </c>
      <c r="C228" s="35">
        <f>F228+G228</f>
        <v>191</v>
      </c>
      <c r="D228" s="35"/>
      <c r="E228" s="35"/>
      <c r="F228" s="35">
        <v>184</v>
      </c>
      <c r="G228" s="35">
        <v>7</v>
      </c>
      <c r="H228" s="35"/>
      <c r="I228" s="35"/>
      <c r="J228" s="35"/>
      <c r="K228" s="35"/>
      <c r="L228" s="35">
        <v>1</v>
      </c>
      <c r="M228" s="35"/>
      <c r="N228" s="35"/>
      <c r="O228" s="35"/>
      <c r="P228" s="35">
        <v>23</v>
      </c>
      <c r="Q228" s="35"/>
      <c r="R228" s="35">
        <v>117</v>
      </c>
      <c r="S228" s="35">
        <v>1</v>
      </c>
      <c r="T228" s="35">
        <v>2</v>
      </c>
      <c r="U228" s="35">
        <v>40</v>
      </c>
      <c r="V228" s="35">
        <v>7</v>
      </c>
      <c r="W228" s="35"/>
    </row>
    <row r="229" spans="1:23" ht="24.75" thickBot="1" x14ac:dyDescent="0.3">
      <c r="A229" s="32" t="s">
        <v>329</v>
      </c>
      <c r="B229" s="22" t="s">
        <v>330</v>
      </c>
      <c r="C229" s="34">
        <v>137</v>
      </c>
      <c r="D229" s="34"/>
      <c r="E229" s="34"/>
      <c r="F229" s="34">
        <v>137</v>
      </c>
      <c r="G229" s="34"/>
      <c r="H229" s="37"/>
      <c r="I229" s="37"/>
      <c r="J229" s="37"/>
      <c r="K229" s="37"/>
      <c r="L229" s="37">
        <v>1</v>
      </c>
      <c r="M229" s="37"/>
      <c r="N229" s="37"/>
      <c r="O229" s="37"/>
      <c r="P229" s="37">
        <v>20</v>
      </c>
      <c r="Q229" s="37"/>
      <c r="R229" s="37">
        <v>89</v>
      </c>
      <c r="S229" s="37">
        <v>1</v>
      </c>
      <c r="T229" s="37">
        <v>1</v>
      </c>
      <c r="U229" s="37">
        <v>25</v>
      </c>
      <c r="V229" s="37"/>
      <c r="W229" s="37"/>
    </row>
    <row r="230" spans="1:23" ht="48.75" thickBot="1" x14ac:dyDescent="0.3">
      <c r="A230" s="32" t="s">
        <v>331</v>
      </c>
      <c r="B230" s="22" t="s">
        <v>332</v>
      </c>
      <c r="C230" s="34">
        <v>1490</v>
      </c>
      <c r="D230" s="34"/>
      <c r="E230" s="34"/>
      <c r="F230" s="34">
        <f>G230+H230+J230+K230+L230+M230+N230+O230+P230+Q230+R230+S230+T230+U230+V230+W230</f>
        <v>1490</v>
      </c>
      <c r="G230" s="34"/>
      <c r="H230" s="37">
        <v>0</v>
      </c>
      <c r="I230" s="37"/>
      <c r="J230" s="37"/>
      <c r="K230" s="37"/>
      <c r="L230" s="37">
        <v>20</v>
      </c>
      <c r="M230" s="37"/>
      <c r="N230" s="37"/>
      <c r="O230" s="37"/>
      <c r="P230" s="37">
        <v>130</v>
      </c>
      <c r="Q230" s="37"/>
      <c r="R230" s="37">
        <v>1040</v>
      </c>
      <c r="S230" s="37"/>
      <c r="T230" s="37">
        <v>20</v>
      </c>
      <c r="U230" s="37">
        <v>280</v>
      </c>
      <c r="V230" s="37"/>
      <c r="W230" s="37"/>
    </row>
    <row r="231" spans="1:23" ht="60.75" thickBot="1" x14ac:dyDescent="0.3">
      <c r="A231" s="32" t="s">
        <v>333</v>
      </c>
      <c r="B231" s="22" t="s">
        <v>334</v>
      </c>
      <c r="C231" s="34">
        <v>12570</v>
      </c>
      <c r="D231" s="34"/>
      <c r="E231" s="34"/>
      <c r="F231" s="34">
        <f>G231+H231+J231+K231+L231+M231+N231+O231+P231+Q231+R231+S231+T231+U231+V231+W231</f>
        <v>12570</v>
      </c>
      <c r="G231" s="34"/>
      <c r="H231" s="37"/>
      <c r="I231" s="37"/>
      <c r="J231" s="37"/>
      <c r="K231" s="37"/>
      <c r="L231" s="37"/>
      <c r="M231" s="37"/>
      <c r="N231" s="37"/>
      <c r="O231" s="37"/>
      <c r="P231" s="37">
        <v>3100</v>
      </c>
      <c r="Q231" s="37"/>
      <c r="R231" s="37">
        <v>7050</v>
      </c>
      <c r="S231" s="37">
        <v>200</v>
      </c>
      <c r="T231" s="37"/>
      <c r="U231" s="37">
        <v>2220</v>
      </c>
      <c r="V231" s="37"/>
      <c r="W231" s="37"/>
    </row>
    <row r="232" spans="1:23" ht="24.75" thickBot="1" x14ac:dyDescent="0.3">
      <c r="A232" s="32" t="s">
        <v>335</v>
      </c>
      <c r="B232" s="22" t="s">
        <v>336</v>
      </c>
      <c r="C232" s="34">
        <v>49</v>
      </c>
      <c r="D232" s="34"/>
      <c r="E232" s="34"/>
      <c r="F232" s="34">
        <v>47</v>
      </c>
      <c r="G232" s="34">
        <v>2</v>
      </c>
      <c r="H232" s="37"/>
      <c r="I232" s="37"/>
      <c r="J232" s="37"/>
      <c r="K232" s="37"/>
      <c r="L232" s="37"/>
      <c r="M232" s="37"/>
      <c r="N232" s="37"/>
      <c r="O232" s="37"/>
      <c r="P232" s="37">
        <v>3</v>
      </c>
      <c r="Q232" s="37"/>
      <c r="R232" s="37">
        <v>28</v>
      </c>
      <c r="S232" s="37"/>
      <c r="T232" s="37">
        <v>1</v>
      </c>
      <c r="U232" s="37">
        <v>15</v>
      </c>
      <c r="V232" s="37">
        <v>2</v>
      </c>
      <c r="W232" s="37"/>
    </row>
    <row r="233" spans="1:23" ht="48.75" thickBot="1" x14ac:dyDescent="0.3">
      <c r="A233" s="39" t="s">
        <v>337</v>
      </c>
      <c r="B233" s="16" t="s">
        <v>338</v>
      </c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</row>
    <row r="234" spans="1:23" ht="36.75" customHeight="1" thickBot="1" x14ac:dyDescent="0.3">
      <c r="A234" s="39" t="s">
        <v>339</v>
      </c>
      <c r="B234" s="16" t="s">
        <v>340</v>
      </c>
      <c r="C234" s="36">
        <v>138</v>
      </c>
      <c r="D234" s="36"/>
      <c r="E234" s="36"/>
      <c r="F234" s="36">
        <v>137</v>
      </c>
      <c r="G234" s="36">
        <v>1</v>
      </c>
      <c r="H234" s="35"/>
      <c r="I234" s="35"/>
      <c r="J234" s="35"/>
      <c r="K234" s="35"/>
      <c r="L234" s="35">
        <v>1</v>
      </c>
      <c r="M234" s="35">
        <v>1</v>
      </c>
      <c r="N234" s="35"/>
      <c r="O234" s="35"/>
      <c r="P234" s="35">
        <v>14</v>
      </c>
      <c r="Q234" s="35"/>
      <c r="R234" s="35">
        <v>90</v>
      </c>
      <c r="S234" s="35">
        <v>5</v>
      </c>
      <c r="T234" s="35">
        <v>6</v>
      </c>
      <c r="U234" s="35">
        <v>41</v>
      </c>
      <c r="V234" s="35">
        <v>1</v>
      </c>
      <c r="W234" s="35"/>
    </row>
    <row r="235" spans="1:23" ht="24" x14ac:dyDescent="0.25">
      <c r="A235" s="200" t="s">
        <v>341</v>
      </c>
      <c r="B235" s="23" t="s">
        <v>342</v>
      </c>
      <c r="C235" s="230"/>
      <c r="D235" s="230"/>
      <c r="E235" s="230"/>
      <c r="F235" s="230"/>
      <c r="G235" s="230"/>
      <c r="H235" s="232"/>
      <c r="I235" s="232"/>
      <c r="J235" s="232"/>
      <c r="K235" s="232"/>
      <c r="L235" s="232"/>
      <c r="M235" s="232"/>
      <c r="N235" s="85"/>
      <c r="O235" s="85"/>
      <c r="P235" s="85"/>
      <c r="Q235" s="85"/>
      <c r="R235" s="85"/>
      <c r="S235" s="85"/>
      <c r="T235" s="85"/>
      <c r="U235" s="85"/>
      <c r="V235" s="85"/>
      <c r="W235" s="232"/>
    </row>
    <row r="236" spans="1:23" ht="15.75" thickBot="1" x14ac:dyDescent="0.3">
      <c r="A236" s="201"/>
      <c r="B236" s="16" t="s">
        <v>343</v>
      </c>
      <c r="C236" s="231"/>
      <c r="D236" s="231"/>
      <c r="E236" s="231"/>
      <c r="F236" s="231"/>
      <c r="G236" s="231"/>
      <c r="H236" s="233"/>
      <c r="I236" s="233"/>
      <c r="J236" s="233"/>
      <c r="K236" s="233"/>
      <c r="L236" s="233"/>
      <c r="M236" s="233"/>
      <c r="N236" s="86"/>
      <c r="O236" s="86"/>
      <c r="P236" s="86"/>
      <c r="Q236" s="86"/>
      <c r="R236" s="86"/>
      <c r="S236" s="86"/>
      <c r="T236" s="86"/>
      <c r="U236" s="86"/>
      <c r="V236" s="86"/>
      <c r="W236" s="233"/>
    </row>
    <row r="237" spans="1:23" ht="24.75" thickBot="1" x14ac:dyDescent="0.3">
      <c r="A237" s="39" t="s">
        <v>344</v>
      </c>
      <c r="B237" s="16" t="s">
        <v>345</v>
      </c>
      <c r="C237" s="34">
        <v>63</v>
      </c>
      <c r="D237" s="44"/>
      <c r="E237" s="44">
        <v>1</v>
      </c>
      <c r="F237" s="44">
        <v>62</v>
      </c>
      <c r="G237" s="34"/>
      <c r="H237" s="37"/>
      <c r="I237" s="37"/>
      <c r="J237" s="37"/>
      <c r="K237" s="37"/>
      <c r="L237" s="37">
        <v>1</v>
      </c>
      <c r="M237" s="37">
        <v>1</v>
      </c>
      <c r="N237" s="37"/>
      <c r="O237" s="37"/>
      <c r="P237" s="37">
        <v>9</v>
      </c>
      <c r="Q237" s="37"/>
      <c r="R237" s="37">
        <v>51</v>
      </c>
      <c r="S237" s="37">
        <v>2</v>
      </c>
      <c r="T237" s="37">
        <v>4</v>
      </c>
      <c r="U237" s="37">
        <v>9</v>
      </c>
      <c r="V237" s="37"/>
      <c r="W237" s="37"/>
    </row>
    <row r="238" spans="1:23" ht="36.75" thickBot="1" x14ac:dyDescent="0.3">
      <c r="A238" s="39" t="s">
        <v>346</v>
      </c>
      <c r="B238" s="16" t="s">
        <v>347</v>
      </c>
      <c r="C238" s="2">
        <f>SUM(C239,C242,C245,C248,C251)</f>
        <v>0</v>
      </c>
      <c r="D238" s="2">
        <f t="shared" ref="D238:W238" si="43">SUM(D239,D242,D245,D248,D251)</f>
        <v>0</v>
      </c>
      <c r="E238" s="2">
        <f t="shared" si="43"/>
        <v>0</v>
      </c>
      <c r="F238" s="2">
        <f t="shared" si="43"/>
        <v>0</v>
      </c>
      <c r="G238" s="2">
        <f t="shared" si="43"/>
        <v>0</v>
      </c>
      <c r="H238" s="2">
        <f t="shared" si="43"/>
        <v>0</v>
      </c>
      <c r="I238" s="2">
        <f t="shared" si="43"/>
        <v>0</v>
      </c>
      <c r="J238" s="2">
        <f t="shared" si="43"/>
        <v>0</v>
      </c>
      <c r="K238" s="2">
        <f t="shared" si="43"/>
        <v>0</v>
      </c>
      <c r="L238" s="2">
        <f t="shared" si="43"/>
        <v>0</v>
      </c>
      <c r="M238" s="2">
        <f t="shared" si="43"/>
        <v>0</v>
      </c>
      <c r="N238" s="2">
        <f t="shared" si="43"/>
        <v>0</v>
      </c>
      <c r="O238" s="2">
        <f t="shared" si="43"/>
        <v>0</v>
      </c>
      <c r="P238" s="2">
        <f t="shared" si="43"/>
        <v>0</v>
      </c>
      <c r="Q238" s="2">
        <f t="shared" si="43"/>
        <v>0</v>
      </c>
      <c r="R238" s="2">
        <f t="shared" si="43"/>
        <v>0</v>
      </c>
      <c r="S238" s="2">
        <f t="shared" si="43"/>
        <v>0</v>
      </c>
      <c r="T238" s="2">
        <f t="shared" si="43"/>
        <v>0</v>
      </c>
      <c r="U238" s="2">
        <f t="shared" si="43"/>
        <v>0</v>
      </c>
      <c r="V238" s="2">
        <f t="shared" si="43"/>
        <v>0</v>
      </c>
      <c r="W238" s="2">
        <f t="shared" si="43"/>
        <v>0</v>
      </c>
    </row>
    <row r="239" spans="1:23" ht="36.75" thickBot="1" x14ac:dyDescent="0.3">
      <c r="A239" s="32" t="s">
        <v>348</v>
      </c>
      <c r="B239" s="22" t="s">
        <v>349</v>
      </c>
      <c r="C239" s="1">
        <f>SUM(C240:C241)</f>
        <v>0</v>
      </c>
      <c r="D239" s="1">
        <f t="shared" ref="D239:W239" si="44">SUM(D240:D241)</f>
        <v>0</v>
      </c>
      <c r="E239" s="1">
        <f t="shared" si="44"/>
        <v>0</v>
      </c>
      <c r="F239" s="1">
        <f t="shared" si="44"/>
        <v>0</v>
      </c>
      <c r="G239" s="1">
        <f t="shared" si="44"/>
        <v>0</v>
      </c>
      <c r="H239" s="1">
        <f t="shared" si="44"/>
        <v>0</v>
      </c>
      <c r="I239" s="1">
        <f t="shared" si="44"/>
        <v>0</v>
      </c>
      <c r="J239" s="1">
        <f t="shared" si="44"/>
        <v>0</v>
      </c>
      <c r="K239" s="1">
        <f t="shared" si="44"/>
        <v>0</v>
      </c>
      <c r="L239" s="1">
        <f t="shared" si="44"/>
        <v>0</v>
      </c>
      <c r="M239" s="1">
        <f t="shared" si="44"/>
        <v>0</v>
      </c>
      <c r="N239" s="1">
        <f t="shared" si="44"/>
        <v>0</v>
      </c>
      <c r="O239" s="1">
        <f t="shared" si="44"/>
        <v>0</v>
      </c>
      <c r="P239" s="1">
        <f t="shared" si="44"/>
        <v>0</v>
      </c>
      <c r="Q239" s="1">
        <f t="shared" si="44"/>
        <v>0</v>
      </c>
      <c r="R239" s="1">
        <f t="shared" si="44"/>
        <v>0</v>
      </c>
      <c r="S239" s="1">
        <f t="shared" si="44"/>
        <v>0</v>
      </c>
      <c r="T239" s="1">
        <f t="shared" si="44"/>
        <v>0</v>
      </c>
      <c r="U239" s="1">
        <f t="shared" si="44"/>
        <v>0</v>
      </c>
      <c r="V239" s="1">
        <f t="shared" si="44"/>
        <v>0</v>
      </c>
      <c r="W239" s="1">
        <f t="shared" si="44"/>
        <v>0</v>
      </c>
    </row>
    <row r="240" spans="1:23" ht="15.75" thickBot="1" x14ac:dyDescent="0.3">
      <c r="A240" s="32" t="s">
        <v>350</v>
      </c>
      <c r="B240" s="22" t="s">
        <v>18</v>
      </c>
      <c r="C240" s="34"/>
      <c r="D240" s="34"/>
      <c r="E240" s="34"/>
      <c r="F240" s="34"/>
      <c r="G240" s="34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ht="15.75" thickBot="1" x14ac:dyDescent="0.3">
      <c r="A241" s="32" t="s">
        <v>351</v>
      </c>
      <c r="B241" s="22" t="s">
        <v>57</v>
      </c>
      <c r="C241" s="34"/>
      <c r="D241" s="34"/>
      <c r="E241" s="34"/>
      <c r="F241" s="34"/>
      <c r="G241" s="34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ht="24.75" thickBot="1" x14ac:dyDescent="0.3">
      <c r="A242" s="32" t="s">
        <v>352</v>
      </c>
      <c r="B242" s="22" t="s">
        <v>353</v>
      </c>
      <c r="C242" s="1">
        <f>SUM(C243:C244)</f>
        <v>0</v>
      </c>
      <c r="D242" s="1">
        <f t="shared" ref="D242:W242" si="45">SUM(D243:D244)</f>
        <v>0</v>
      </c>
      <c r="E242" s="1">
        <f t="shared" si="45"/>
        <v>0</v>
      </c>
      <c r="F242" s="1">
        <f t="shared" si="45"/>
        <v>0</v>
      </c>
      <c r="G242" s="1">
        <f t="shared" si="45"/>
        <v>0</v>
      </c>
      <c r="H242" s="1">
        <f t="shared" si="45"/>
        <v>0</v>
      </c>
      <c r="I242" s="1">
        <f t="shared" si="45"/>
        <v>0</v>
      </c>
      <c r="J242" s="1">
        <f t="shared" si="45"/>
        <v>0</v>
      </c>
      <c r="K242" s="1">
        <f t="shared" si="45"/>
        <v>0</v>
      </c>
      <c r="L242" s="1">
        <f t="shared" si="45"/>
        <v>0</v>
      </c>
      <c r="M242" s="1">
        <f t="shared" si="45"/>
        <v>0</v>
      </c>
      <c r="N242" s="1">
        <f t="shared" si="45"/>
        <v>0</v>
      </c>
      <c r="O242" s="1">
        <f t="shared" si="45"/>
        <v>0</v>
      </c>
      <c r="P242" s="1">
        <f t="shared" si="45"/>
        <v>0</v>
      </c>
      <c r="Q242" s="1">
        <f t="shared" si="45"/>
        <v>0</v>
      </c>
      <c r="R242" s="1">
        <f t="shared" si="45"/>
        <v>0</v>
      </c>
      <c r="S242" s="1">
        <f t="shared" si="45"/>
        <v>0</v>
      </c>
      <c r="T242" s="1">
        <f t="shared" si="45"/>
        <v>0</v>
      </c>
      <c r="U242" s="1">
        <f t="shared" si="45"/>
        <v>0</v>
      </c>
      <c r="V242" s="1">
        <f t="shared" si="45"/>
        <v>0</v>
      </c>
      <c r="W242" s="1">
        <f t="shared" si="45"/>
        <v>0</v>
      </c>
    </row>
    <row r="243" spans="1:23" ht="15.75" thickBot="1" x14ac:dyDescent="0.3">
      <c r="A243" s="32" t="s">
        <v>354</v>
      </c>
      <c r="B243" s="22" t="s">
        <v>18</v>
      </c>
      <c r="C243" s="34"/>
      <c r="D243" s="34"/>
      <c r="E243" s="34"/>
      <c r="F243" s="34"/>
      <c r="G243" s="34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ht="15.75" thickBot="1" x14ac:dyDescent="0.3">
      <c r="A244" s="32" t="s">
        <v>355</v>
      </c>
      <c r="B244" s="22" t="s">
        <v>57</v>
      </c>
      <c r="C244" s="34"/>
      <c r="D244" s="34"/>
      <c r="E244" s="34"/>
      <c r="F244" s="34"/>
      <c r="G244" s="34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ht="15.75" thickBot="1" x14ac:dyDescent="0.3">
      <c r="A245" s="32" t="s">
        <v>356</v>
      </c>
      <c r="B245" s="22" t="s">
        <v>357</v>
      </c>
      <c r="C245" s="1">
        <f>SUM(C246:C247)</f>
        <v>0</v>
      </c>
      <c r="D245" s="1">
        <f t="shared" ref="D245:W245" si="46">SUM(D246:D247)</f>
        <v>0</v>
      </c>
      <c r="E245" s="1">
        <f t="shared" si="46"/>
        <v>0</v>
      </c>
      <c r="F245" s="1">
        <f t="shared" si="46"/>
        <v>0</v>
      </c>
      <c r="G245" s="1">
        <f t="shared" si="46"/>
        <v>0</v>
      </c>
      <c r="H245" s="1">
        <f t="shared" si="46"/>
        <v>0</v>
      </c>
      <c r="I245" s="1">
        <f t="shared" si="46"/>
        <v>0</v>
      </c>
      <c r="J245" s="1">
        <f t="shared" si="46"/>
        <v>0</v>
      </c>
      <c r="K245" s="1">
        <f t="shared" si="46"/>
        <v>0</v>
      </c>
      <c r="L245" s="1">
        <f t="shared" si="46"/>
        <v>0</v>
      </c>
      <c r="M245" s="1">
        <f t="shared" si="46"/>
        <v>0</v>
      </c>
      <c r="N245" s="1">
        <f t="shared" si="46"/>
        <v>0</v>
      </c>
      <c r="O245" s="1">
        <f t="shared" si="46"/>
        <v>0</v>
      </c>
      <c r="P245" s="1">
        <f t="shared" si="46"/>
        <v>0</v>
      </c>
      <c r="Q245" s="1">
        <f t="shared" si="46"/>
        <v>0</v>
      </c>
      <c r="R245" s="1">
        <f t="shared" si="46"/>
        <v>0</v>
      </c>
      <c r="S245" s="1">
        <f t="shared" si="46"/>
        <v>0</v>
      </c>
      <c r="T245" s="1">
        <f t="shared" si="46"/>
        <v>0</v>
      </c>
      <c r="U245" s="1">
        <f t="shared" si="46"/>
        <v>0</v>
      </c>
      <c r="V245" s="1">
        <f t="shared" si="46"/>
        <v>0</v>
      </c>
      <c r="W245" s="1">
        <f t="shared" si="46"/>
        <v>0</v>
      </c>
    </row>
    <row r="246" spans="1:23" ht="15.75" thickBot="1" x14ac:dyDescent="0.3">
      <c r="A246" s="32" t="s">
        <v>358</v>
      </c>
      <c r="B246" s="22" t="s">
        <v>18</v>
      </c>
      <c r="C246" s="34"/>
      <c r="D246" s="34"/>
      <c r="E246" s="34"/>
      <c r="F246" s="34"/>
      <c r="G246" s="34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1:23" ht="15.75" thickBot="1" x14ac:dyDescent="0.3">
      <c r="A247" s="32" t="s">
        <v>359</v>
      </c>
      <c r="B247" s="22" t="s">
        <v>57</v>
      </c>
      <c r="C247" s="34"/>
      <c r="D247" s="34"/>
      <c r="E247" s="34"/>
      <c r="F247" s="34"/>
      <c r="G247" s="34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1:23" ht="24.75" thickBot="1" x14ac:dyDescent="0.3">
      <c r="A248" s="32" t="s">
        <v>360</v>
      </c>
      <c r="B248" s="22" t="s">
        <v>361</v>
      </c>
      <c r="C248" s="1">
        <v>0</v>
      </c>
      <c r="D248" s="1">
        <f>SUM(D249:D250)</f>
        <v>0</v>
      </c>
      <c r="E248" s="1">
        <f>SUM(E249:E250)</f>
        <v>0</v>
      </c>
      <c r="F248" s="1">
        <v>0</v>
      </c>
      <c r="G248" s="1">
        <f t="shared" ref="G248:R248" si="47">SUM(G249:G250)</f>
        <v>0</v>
      </c>
      <c r="H248" s="1">
        <f t="shared" si="47"/>
        <v>0</v>
      </c>
      <c r="I248" s="1">
        <f t="shared" si="47"/>
        <v>0</v>
      </c>
      <c r="J248" s="1">
        <f t="shared" si="47"/>
        <v>0</v>
      </c>
      <c r="K248" s="1">
        <f t="shared" si="47"/>
        <v>0</v>
      </c>
      <c r="L248" s="1">
        <f t="shared" si="47"/>
        <v>0</v>
      </c>
      <c r="M248" s="1">
        <f t="shared" si="47"/>
        <v>0</v>
      </c>
      <c r="N248" s="1">
        <f t="shared" si="47"/>
        <v>0</v>
      </c>
      <c r="O248" s="1">
        <f t="shared" si="47"/>
        <v>0</v>
      </c>
      <c r="P248" s="1">
        <f t="shared" si="47"/>
        <v>0</v>
      </c>
      <c r="Q248" s="1">
        <f t="shared" si="47"/>
        <v>0</v>
      </c>
      <c r="R248" s="1">
        <f t="shared" si="47"/>
        <v>0</v>
      </c>
      <c r="S248" s="1">
        <v>0</v>
      </c>
      <c r="T248" s="1">
        <f>SUM(T249:T250)</f>
        <v>0</v>
      </c>
      <c r="U248" s="1">
        <f>SUM(U249:U250)</f>
        <v>0</v>
      </c>
      <c r="V248" s="1">
        <f>SUM(V249:V250)</f>
        <v>0</v>
      </c>
      <c r="W248" s="1">
        <f>SUM(W249:W250)</f>
        <v>0</v>
      </c>
    </row>
    <row r="249" spans="1:23" ht="15.75" thickBot="1" x14ac:dyDescent="0.3">
      <c r="A249" s="32" t="s">
        <v>362</v>
      </c>
      <c r="B249" s="22" t="s">
        <v>18</v>
      </c>
      <c r="C249" s="37">
        <v>0</v>
      </c>
      <c r="D249" s="37"/>
      <c r="E249" s="37"/>
      <c r="F249" s="37">
        <v>0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>
        <v>0</v>
      </c>
      <c r="T249" s="37"/>
      <c r="U249" s="37"/>
      <c r="V249" s="37"/>
      <c r="W249" s="37"/>
    </row>
    <row r="250" spans="1:23" ht="15.75" thickBot="1" x14ac:dyDescent="0.3">
      <c r="A250" s="32" t="s">
        <v>363</v>
      </c>
      <c r="B250" s="22" t="s">
        <v>57</v>
      </c>
      <c r="C250" s="34"/>
      <c r="D250" s="34"/>
      <c r="E250" s="34"/>
      <c r="F250" s="34"/>
      <c r="G250" s="34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1:23" ht="24.75" thickBot="1" x14ac:dyDescent="0.3">
      <c r="A251" s="32" t="s">
        <v>364</v>
      </c>
      <c r="B251" s="22" t="s">
        <v>365</v>
      </c>
      <c r="C251" s="43">
        <v>0</v>
      </c>
      <c r="D251" s="43">
        <f>SUM(D252:D253)</f>
        <v>0</v>
      </c>
      <c r="E251" s="43">
        <f>SUM(E252:E253)</f>
        <v>0</v>
      </c>
      <c r="F251" s="43">
        <v>0</v>
      </c>
      <c r="G251" s="43">
        <f t="shared" ref="G251:R251" si="48">SUM(G252:G253)</f>
        <v>0</v>
      </c>
      <c r="H251" s="43">
        <f t="shared" si="48"/>
        <v>0</v>
      </c>
      <c r="I251" s="43">
        <f t="shared" si="48"/>
        <v>0</v>
      </c>
      <c r="J251" s="43">
        <f t="shared" si="48"/>
        <v>0</v>
      </c>
      <c r="K251" s="43">
        <f t="shared" si="48"/>
        <v>0</v>
      </c>
      <c r="L251" s="43">
        <f t="shared" si="48"/>
        <v>0</v>
      </c>
      <c r="M251" s="43">
        <f t="shared" si="48"/>
        <v>0</v>
      </c>
      <c r="N251" s="43">
        <f t="shared" si="48"/>
        <v>0</v>
      </c>
      <c r="O251" s="43">
        <f t="shared" si="48"/>
        <v>0</v>
      </c>
      <c r="P251" s="43">
        <f t="shared" si="48"/>
        <v>0</v>
      </c>
      <c r="Q251" s="43">
        <f t="shared" si="48"/>
        <v>0</v>
      </c>
      <c r="R251" s="43">
        <f t="shared" si="48"/>
        <v>0</v>
      </c>
      <c r="S251" s="43">
        <v>0</v>
      </c>
      <c r="T251" s="43">
        <f>SUM(T252:T253)</f>
        <v>0</v>
      </c>
      <c r="U251" s="43">
        <f>SUM(U252:U253)</f>
        <v>0</v>
      </c>
      <c r="V251" s="43">
        <f>SUM(V252:V253)</f>
        <v>0</v>
      </c>
      <c r="W251" s="43">
        <f>SUM(W252:W253)</f>
        <v>0</v>
      </c>
    </row>
    <row r="252" spans="1:23" ht="15.75" thickBot="1" x14ac:dyDescent="0.3">
      <c r="A252" s="32" t="s">
        <v>366</v>
      </c>
      <c r="B252" s="22" t="s">
        <v>18</v>
      </c>
      <c r="C252" s="34"/>
      <c r="D252" s="34"/>
      <c r="E252" s="34"/>
      <c r="F252" s="34"/>
      <c r="G252" s="34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1:23" ht="15.75" thickBot="1" x14ac:dyDescent="0.3">
      <c r="A253" s="32" t="s">
        <v>367</v>
      </c>
      <c r="B253" s="22" t="s">
        <v>57</v>
      </c>
      <c r="C253" s="34"/>
      <c r="D253" s="34"/>
      <c r="E253" s="34"/>
      <c r="F253" s="34"/>
      <c r="G253" s="34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1:23" ht="60.75" thickBot="1" x14ac:dyDescent="0.3">
      <c r="A254" s="39" t="s">
        <v>368</v>
      </c>
      <c r="B254" s="16" t="s">
        <v>369</v>
      </c>
      <c r="C254" s="36"/>
      <c r="D254" s="36"/>
      <c r="E254" s="36"/>
      <c r="F254" s="36"/>
      <c r="G254" s="36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</row>
    <row r="255" spans="1:23" ht="24.75" thickBot="1" x14ac:dyDescent="0.3">
      <c r="A255" s="39" t="s">
        <v>370</v>
      </c>
      <c r="B255" s="16" t="s">
        <v>371</v>
      </c>
      <c r="C255" s="36">
        <v>23</v>
      </c>
      <c r="D255" s="36"/>
      <c r="E255" s="36"/>
      <c r="F255" s="36">
        <v>23</v>
      </c>
      <c r="G255" s="36"/>
      <c r="H255" s="35"/>
      <c r="I255" s="35"/>
      <c r="J255" s="35"/>
      <c r="K255" s="35"/>
      <c r="L255" s="35"/>
      <c r="M255" s="35"/>
      <c r="N255" s="35"/>
      <c r="O255" s="35"/>
      <c r="P255" s="35">
        <v>2</v>
      </c>
      <c r="Q255" s="35"/>
      <c r="R255" s="35">
        <v>19</v>
      </c>
      <c r="S255" s="35">
        <v>2</v>
      </c>
      <c r="T255" s="35"/>
      <c r="U255" s="35">
        <v>10</v>
      </c>
      <c r="V255" s="35"/>
      <c r="W255" s="35"/>
    </row>
    <row r="256" spans="1:23" ht="48.75" thickBot="1" x14ac:dyDescent="0.3">
      <c r="A256" s="39" t="s">
        <v>372</v>
      </c>
      <c r="B256" s="16" t="s">
        <v>373</v>
      </c>
      <c r="C256" s="36">
        <v>5</v>
      </c>
      <c r="D256" s="36"/>
      <c r="E256" s="36"/>
      <c r="F256" s="36">
        <v>5</v>
      </c>
      <c r="G256" s="36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>
        <v>4</v>
      </c>
      <c r="S256" s="35"/>
      <c r="T256" s="35"/>
      <c r="U256" s="35">
        <v>1</v>
      </c>
      <c r="V256" s="35"/>
      <c r="W256" s="35"/>
    </row>
    <row r="257" spans="1:23" ht="24.75" thickBot="1" x14ac:dyDescent="0.3">
      <c r="A257" s="39" t="s">
        <v>374</v>
      </c>
      <c r="B257" s="16" t="s">
        <v>375</v>
      </c>
      <c r="C257" s="36">
        <v>22</v>
      </c>
      <c r="D257" s="36"/>
      <c r="E257" s="36"/>
      <c r="F257" s="36">
        <v>22</v>
      </c>
      <c r="G257" s="36"/>
      <c r="H257" s="35"/>
      <c r="I257" s="35"/>
      <c r="J257" s="35"/>
      <c r="K257" s="35"/>
      <c r="L257" s="35"/>
      <c r="M257" s="35"/>
      <c r="N257" s="35"/>
      <c r="O257" s="35"/>
      <c r="P257" s="35">
        <v>2</v>
      </c>
      <c r="Q257" s="35"/>
      <c r="R257" s="35">
        <v>18</v>
      </c>
      <c r="S257" s="35">
        <v>2</v>
      </c>
      <c r="T257" s="35"/>
      <c r="U257" s="35">
        <v>9</v>
      </c>
      <c r="V257" s="35"/>
      <c r="W257" s="35"/>
    </row>
    <row r="258" spans="1:23" ht="48.75" thickBot="1" x14ac:dyDescent="0.3">
      <c r="A258" s="39" t="s">
        <v>376</v>
      </c>
      <c r="B258" s="16" t="s">
        <v>377</v>
      </c>
      <c r="C258" s="36">
        <v>17</v>
      </c>
      <c r="D258" s="36"/>
      <c r="E258" s="36"/>
      <c r="F258" s="36">
        <v>17</v>
      </c>
      <c r="G258" s="36"/>
      <c r="H258" s="35"/>
      <c r="I258" s="35"/>
      <c r="J258" s="35"/>
      <c r="K258" s="35"/>
      <c r="L258" s="35"/>
      <c r="M258" s="35"/>
      <c r="N258" s="35"/>
      <c r="O258" s="35"/>
      <c r="P258" s="35">
        <v>2</v>
      </c>
      <c r="Q258" s="35"/>
      <c r="R258" s="35">
        <v>14</v>
      </c>
      <c r="S258" s="35">
        <v>2</v>
      </c>
      <c r="T258" s="35"/>
      <c r="U258" s="35">
        <v>8</v>
      </c>
      <c r="V258" s="35"/>
      <c r="W258" s="35"/>
    </row>
    <row r="259" spans="1:23" ht="48.75" thickBot="1" x14ac:dyDescent="0.3">
      <c r="A259" s="39" t="s">
        <v>378</v>
      </c>
      <c r="B259" s="16" t="s">
        <v>379</v>
      </c>
      <c r="C259" s="36">
        <v>5</v>
      </c>
      <c r="D259" s="36"/>
      <c r="E259" s="36"/>
      <c r="F259" s="36">
        <v>5</v>
      </c>
      <c r="G259" s="36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>
        <v>4</v>
      </c>
      <c r="S259" s="35"/>
      <c r="T259" s="35"/>
      <c r="U259" s="35">
        <v>1</v>
      </c>
      <c r="V259" s="35"/>
      <c r="W259" s="35"/>
    </row>
    <row r="260" spans="1:23" ht="24.75" thickBot="1" x14ac:dyDescent="0.3">
      <c r="A260" s="39" t="s">
        <v>380</v>
      </c>
      <c r="B260" s="16" t="s">
        <v>381</v>
      </c>
      <c r="C260" s="36"/>
      <c r="D260" s="36"/>
      <c r="E260" s="36"/>
      <c r="F260" s="36"/>
      <c r="G260" s="36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 ht="36.75" thickBot="1" x14ac:dyDescent="0.3">
      <c r="A261" s="39" t="s">
        <v>382</v>
      </c>
      <c r="B261" s="16" t="s">
        <v>383</v>
      </c>
      <c r="C261" s="36"/>
      <c r="D261" s="36"/>
      <c r="E261" s="36"/>
      <c r="F261" s="36"/>
      <c r="G261" s="36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 ht="72.75" thickBot="1" x14ac:dyDescent="0.3">
      <c r="A262" s="39" t="s">
        <v>384</v>
      </c>
      <c r="B262" s="16" t="s">
        <v>385</v>
      </c>
      <c r="C262" s="36"/>
      <c r="D262" s="36"/>
      <c r="E262" s="36"/>
      <c r="F262" s="36"/>
      <c r="G262" s="36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 ht="96.75" thickBot="1" x14ac:dyDescent="0.3">
      <c r="A263" s="39" t="s">
        <v>386</v>
      </c>
      <c r="B263" s="16" t="s">
        <v>387</v>
      </c>
      <c r="C263" s="36"/>
      <c r="D263" s="36"/>
      <c r="E263" s="36"/>
      <c r="F263" s="36"/>
      <c r="G263" s="36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 ht="48.75" thickBot="1" x14ac:dyDescent="0.3">
      <c r="A264" s="39" t="s">
        <v>388</v>
      </c>
      <c r="B264" s="16" t="s">
        <v>389</v>
      </c>
      <c r="C264" s="36"/>
      <c r="D264" s="36"/>
      <c r="E264" s="36"/>
      <c r="F264" s="36"/>
      <c r="G264" s="36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</row>
    <row r="265" spans="1:23" ht="48.75" thickBot="1" x14ac:dyDescent="0.3">
      <c r="A265" s="41" t="s">
        <v>390</v>
      </c>
      <c r="B265" s="22" t="s">
        <v>391</v>
      </c>
      <c r="C265" s="34">
        <v>2</v>
      </c>
      <c r="D265" s="34"/>
      <c r="E265" s="34"/>
      <c r="F265" s="34">
        <v>2</v>
      </c>
      <c r="G265" s="34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>
        <v>2</v>
      </c>
      <c r="V265" s="37"/>
      <c r="W265" s="37"/>
    </row>
    <row r="266" spans="1:23" ht="48.75" thickBot="1" x14ac:dyDescent="0.3">
      <c r="A266" s="41" t="s">
        <v>392</v>
      </c>
      <c r="B266" s="22" t="s">
        <v>393</v>
      </c>
      <c r="C266" s="34"/>
      <c r="D266" s="34"/>
      <c r="E266" s="34"/>
      <c r="F266" s="34"/>
      <c r="G266" s="34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1:23" ht="48.75" thickBot="1" x14ac:dyDescent="0.3">
      <c r="A267" s="41" t="s">
        <v>394</v>
      </c>
      <c r="B267" s="22" t="s">
        <v>395</v>
      </c>
      <c r="C267" s="34"/>
      <c r="D267" s="34"/>
      <c r="E267" s="34"/>
      <c r="F267" s="34"/>
      <c r="G267" s="34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1:23" ht="48.75" thickBot="1" x14ac:dyDescent="0.3">
      <c r="A268" s="39" t="s">
        <v>396</v>
      </c>
      <c r="B268" s="16" t="s">
        <v>397</v>
      </c>
      <c r="C268" s="35">
        <v>2</v>
      </c>
      <c r="D268" s="35"/>
      <c r="E268" s="35"/>
      <c r="F268" s="35">
        <v>2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>
        <v>2</v>
      </c>
      <c r="V268" s="35"/>
      <c r="W268" s="35"/>
    </row>
    <row r="269" spans="1:23" ht="72.75" thickBot="1" x14ac:dyDescent="0.3">
      <c r="A269" s="39" t="s">
        <v>398</v>
      </c>
      <c r="B269" s="16" t="s">
        <v>399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</row>
    <row r="270" spans="1:23" ht="36.75" thickBot="1" x14ac:dyDescent="0.3">
      <c r="A270" s="39" t="s">
        <v>400</v>
      </c>
      <c r="B270" s="16" t="s">
        <v>401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</row>
    <row r="271" spans="1:23" ht="36.75" thickBot="1" x14ac:dyDescent="0.3">
      <c r="A271" s="39" t="s">
        <v>402</v>
      </c>
      <c r="B271" s="16" t="s">
        <v>403</v>
      </c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</row>
    <row r="272" spans="1:23" ht="60.75" thickBot="1" x14ac:dyDescent="0.3">
      <c r="A272" s="32" t="s">
        <v>404</v>
      </c>
      <c r="B272" s="22" t="s">
        <v>405</v>
      </c>
      <c r="C272" s="34"/>
      <c r="D272" s="34"/>
      <c r="E272" s="34"/>
      <c r="F272" s="34"/>
      <c r="G272" s="34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1:23" ht="84.75" thickBot="1" x14ac:dyDescent="0.3">
      <c r="A273" s="32" t="s">
        <v>406</v>
      </c>
      <c r="B273" s="22" t="s">
        <v>407</v>
      </c>
      <c r="C273" s="34"/>
      <c r="D273" s="34"/>
      <c r="E273" s="34"/>
      <c r="F273" s="34"/>
      <c r="G273" s="34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1:23" ht="144.75" thickBot="1" x14ac:dyDescent="0.3">
      <c r="A274" s="32" t="s">
        <v>408</v>
      </c>
      <c r="B274" s="22" t="s">
        <v>409</v>
      </c>
      <c r="C274" s="34"/>
      <c r="D274" s="34"/>
      <c r="E274" s="34"/>
      <c r="F274" s="34"/>
      <c r="G274" s="34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1:23" ht="48.75" thickBot="1" x14ac:dyDescent="0.3">
      <c r="A275" s="32" t="s">
        <v>410</v>
      </c>
      <c r="B275" s="22" t="s">
        <v>411</v>
      </c>
      <c r="C275" s="34"/>
      <c r="D275" s="34"/>
      <c r="E275" s="34"/>
      <c r="F275" s="34"/>
      <c r="G275" s="34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1:23" ht="48.75" thickBot="1" x14ac:dyDescent="0.3">
      <c r="A276" s="39" t="s">
        <v>412</v>
      </c>
      <c r="B276" s="16" t="s">
        <v>413</v>
      </c>
      <c r="C276" s="36"/>
      <c r="D276" s="36"/>
      <c r="E276" s="36"/>
      <c r="F276" s="36"/>
      <c r="G276" s="36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</row>
    <row r="277" spans="1:23" ht="72.75" thickBot="1" x14ac:dyDescent="0.3">
      <c r="A277" s="39" t="s">
        <v>414</v>
      </c>
      <c r="B277" s="16" t="s">
        <v>415</v>
      </c>
      <c r="C277" s="36"/>
      <c r="D277" s="36"/>
      <c r="E277" s="36"/>
      <c r="F277" s="36"/>
      <c r="G277" s="36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</row>
    <row r="278" spans="1:23" ht="24.75" thickBot="1" x14ac:dyDescent="0.3">
      <c r="A278" s="39" t="s">
        <v>416</v>
      </c>
      <c r="B278" s="16" t="s">
        <v>417</v>
      </c>
      <c r="C278" s="36"/>
      <c r="D278" s="36"/>
      <c r="E278" s="36"/>
      <c r="F278" s="36"/>
      <c r="G278" s="36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</row>
    <row r="279" spans="1:23" ht="48.75" thickBot="1" x14ac:dyDescent="0.3">
      <c r="A279" s="39" t="s">
        <v>418</v>
      </c>
      <c r="B279" s="16" t="s">
        <v>419</v>
      </c>
      <c r="C279" s="36"/>
      <c r="D279" s="36"/>
      <c r="E279" s="36"/>
      <c r="F279" s="36"/>
      <c r="G279" s="36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</row>
    <row r="280" spans="1:23" ht="36.75" thickBot="1" x14ac:dyDescent="0.3">
      <c r="A280" s="39" t="s">
        <v>420</v>
      </c>
      <c r="B280" s="16" t="s">
        <v>421</v>
      </c>
      <c r="C280" s="36">
        <v>1035</v>
      </c>
      <c r="D280" s="36"/>
      <c r="E280" s="36"/>
      <c r="F280" s="36">
        <v>1035</v>
      </c>
      <c r="G280" s="36"/>
      <c r="H280" s="35"/>
      <c r="I280" s="35"/>
      <c r="J280" s="35"/>
      <c r="K280" s="35"/>
      <c r="L280" s="35"/>
      <c r="M280" s="35"/>
      <c r="N280" s="35"/>
      <c r="O280" s="35"/>
      <c r="P280" s="35">
        <v>90</v>
      </c>
      <c r="Q280" s="35"/>
      <c r="R280" s="35">
        <v>855</v>
      </c>
      <c r="S280" s="35">
        <v>90</v>
      </c>
      <c r="T280" s="35"/>
      <c r="U280" s="35">
        <v>450</v>
      </c>
      <c r="V280" s="35"/>
      <c r="W280" s="35"/>
    </row>
    <row r="281" spans="1:23" ht="84.75" thickBot="1" x14ac:dyDescent="0.3">
      <c r="A281" s="39" t="s">
        <v>422</v>
      </c>
      <c r="B281" s="16" t="s">
        <v>423</v>
      </c>
      <c r="C281" s="36">
        <v>1145</v>
      </c>
      <c r="D281" s="36"/>
      <c r="E281" s="36"/>
      <c r="F281" s="36">
        <v>1145</v>
      </c>
      <c r="G281" s="36"/>
      <c r="H281" s="35"/>
      <c r="I281" s="35"/>
      <c r="J281" s="35"/>
      <c r="K281" s="35"/>
      <c r="L281" s="35"/>
      <c r="M281" s="35"/>
      <c r="N281" s="35"/>
      <c r="O281" s="35">
        <v>10</v>
      </c>
      <c r="P281" s="35">
        <v>90</v>
      </c>
      <c r="Q281" s="35"/>
      <c r="R281" s="35">
        <v>935</v>
      </c>
      <c r="S281" s="35">
        <v>90</v>
      </c>
      <c r="T281" s="35">
        <v>10</v>
      </c>
      <c r="U281" s="35">
        <v>520</v>
      </c>
      <c r="V281" s="35"/>
      <c r="W281" s="35"/>
    </row>
    <row r="282" spans="1:23" ht="36.75" thickBot="1" x14ac:dyDescent="0.3">
      <c r="A282" s="39" t="s">
        <v>424</v>
      </c>
      <c r="B282" s="16" t="s">
        <v>425</v>
      </c>
      <c r="C282" s="36">
        <v>9</v>
      </c>
      <c r="D282" s="36"/>
      <c r="E282" s="36"/>
      <c r="F282" s="36">
        <v>9</v>
      </c>
      <c r="G282" s="36"/>
      <c r="H282" s="35"/>
      <c r="I282" s="35"/>
      <c r="J282" s="35"/>
      <c r="K282" s="35"/>
      <c r="L282" s="35"/>
      <c r="M282" s="35"/>
      <c r="N282" s="35"/>
      <c r="O282" s="35">
        <v>3</v>
      </c>
      <c r="P282" s="35"/>
      <c r="Q282" s="35"/>
      <c r="R282" s="35">
        <v>5</v>
      </c>
      <c r="S282" s="35">
        <v>3</v>
      </c>
      <c r="T282" s="35">
        <v>3</v>
      </c>
      <c r="U282" s="35">
        <v>5</v>
      </c>
      <c r="V282" s="35"/>
      <c r="W282" s="35"/>
    </row>
    <row r="283" spans="1:23" ht="36.75" thickBot="1" x14ac:dyDescent="0.3">
      <c r="A283" s="38" t="s">
        <v>426</v>
      </c>
      <c r="B283" s="16" t="s">
        <v>427</v>
      </c>
      <c r="C283" s="36">
        <v>4</v>
      </c>
      <c r="D283" s="36"/>
      <c r="E283" s="36"/>
      <c r="F283" s="36">
        <v>2</v>
      </c>
      <c r="G283" s="36">
        <v>2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>
        <v>1</v>
      </c>
      <c r="S283" s="35"/>
      <c r="T283" s="35"/>
      <c r="U283" s="35">
        <v>1</v>
      </c>
      <c r="V283" s="35">
        <v>2</v>
      </c>
      <c r="W283" s="35"/>
    </row>
    <row r="284" spans="1:23" ht="15.75" thickBot="1" x14ac:dyDescent="0.3">
      <c r="A284" s="41" t="s">
        <v>428</v>
      </c>
      <c r="B284" s="18" t="s">
        <v>429</v>
      </c>
      <c r="C284" s="34">
        <v>2</v>
      </c>
      <c r="D284" s="34"/>
      <c r="E284" s="34"/>
      <c r="F284" s="34">
        <v>1</v>
      </c>
      <c r="G284" s="34">
        <v>1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>
        <v>1</v>
      </c>
      <c r="V284" s="37">
        <v>1</v>
      </c>
      <c r="W284" s="37"/>
    </row>
    <row r="285" spans="1:23" ht="24.75" thickBot="1" x14ac:dyDescent="0.3">
      <c r="A285" s="38" t="s">
        <v>430</v>
      </c>
      <c r="B285" s="16" t="s">
        <v>431</v>
      </c>
      <c r="C285" s="36"/>
      <c r="D285" s="36"/>
      <c r="E285" s="36"/>
      <c r="F285" s="36"/>
      <c r="G285" s="36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</row>
    <row r="286" spans="1:23" ht="24.75" thickBot="1" x14ac:dyDescent="0.3">
      <c r="A286" s="38" t="s">
        <v>432</v>
      </c>
      <c r="B286" s="16" t="s">
        <v>433</v>
      </c>
      <c r="C286" s="36"/>
      <c r="D286" s="36"/>
      <c r="E286" s="36"/>
      <c r="F286" s="36"/>
      <c r="G286" s="36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</row>
    <row r="287" spans="1:23" ht="15.75" thickBot="1" x14ac:dyDescent="0.3">
      <c r="A287" s="39" t="s">
        <v>434</v>
      </c>
      <c r="B287" s="16" t="s">
        <v>435</v>
      </c>
      <c r="C287" s="36"/>
      <c r="D287" s="36"/>
      <c r="E287" s="36"/>
      <c r="F287" s="36"/>
      <c r="G287" s="36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</row>
    <row r="288" spans="1:23" ht="15.75" thickBot="1" x14ac:dyDescent="0.3">
      <c r="A288" s="38" t="s">
        <v>436</v>
      </c>
      <c r="B288" s="16" t="s">
        <v>437</v>
      </c>
      <c r="C288" s="36">
        <v>681</v>
      </c>
      <c r="D288" s="36"/>
      <c r="E288" s="36">
        <v>1</v>
      </c>
      <c r="F288" s="36">
        <v>501</v>
      </c>
      <c r="G288" s="36">
        <v>179</v>
      </c>
      <c r="H288" s="36"/>
      <c r="I288" s="36"/>
      <c r="J288" s="36"/>
      <c r="K288" s="36"/>
      <c r="L288" s="36">
        <v>1</v>
      </c>
      <c r="M288" s="36">
        <v>2</v>
      </c>
      <c r="N288" s="36"/>
      <c r="O288" s="36"/>
      <c r="P288" s="36">
        <v>60</v>
      </c>
      <c r="Q288" s="36"/>
      <c r="R288" s="36">
        <v>433</v>
      </c>
      <c r="S288" s="36">
        <v>50</v>
      </c>
      <c r="T288" s="36">
        <v>10</v>
      </c>
      <c r="U288" s="36">
        <v>194</v>
      </c>
      <c r="V288" s="36">
        <v>95</v>
      </c>
      <c r="W288" s="36"/>
    </row>
    <row r="289" spans="1:23" ht="24.75" thickBot="1" x14ac:dyDescent="0.3">
      <c r="A289" s="39" t="s">
        <v>438</v>
      </c>
      <c r="B289" s="16" t="s">
        <v>439</v>
      </c>
      <c r="C289" s="36"/>
      <c r="D289" s="36"/>
      <c r="E289" s="36"/>
      <c r="F289" s="36"/>
      <c r="G289" s="36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</row>
    <row r="290" spans="1:23" ht="48.75" thickBot="1" x14ac:dyDescent="0.3">
      <c r="A290" s="39" t="s">
        <v>440</v>
      </c>
      <c r="B290" s="16" t="s">
        <v>441</v>
      </c>
      <c r="C290" s="36"/>
      <c r="D290" s="36"/>
      <c r="E290" s="36"/>
      <c r="F290" s="36"/>
      <c r="G290" s="36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</row>
    <row r="291" spans="1:23" ht="24.75" thickBot="1" x14ac:dyDescent="0.3">
      <c r="A291" s="39" t="s">
        <v>442</v>
      </c>
      <c r="B291" s="16" t="s">
        <v>443</v>
      </c>
      <c r="C291" s="36">
        <v>99</v>
      </c>
      <c r="D291" s="36"/>
      <c r="E291" s="36"/>
      <c r="F291" s="36">
        <v>98</v>
      </c>
      <c r="G291" s="36">
        <v>1</v>
      </c>
      <c r="H291" s="35"/>
      <c r="I291" s="35"/>
      <c r="J291" s="35"/>
      <c r="K291" s="35"/>
      <c r="L291" s="35">
        <v>1</v>
      </c>
      <c r="M291" s="35">
        <v>1</v>
      </c>
      <c r="N291" s="35"/>
      <c r="O291" s="35"/>
      <c r="P291" s="35">
        <v>16</v>
      </c>
      <c r="Q291" s="35"/>
      <c r="R291" s="35">
        <v>44</v>
      </c>
      <c r="S291" s="35">
        <v>3</v>
      </c>
      <c r="T291" s="35">
        <v>4</v>
      </c>
      <c r="U291" s="35">
        <v>29</v>
      </c>
      <c r="V291" s="35">
        <v>1</v>
      </c>
      <c r="W291" s="35"/>
    </row>
    <row r="292" spans="1:23" ht="60.75" thickBot="1" x14ac:dyDescent="0.3">
      <c r="A292" s="39" t="s">
        <v>444</v>
      </c>
      <c r="B292" s="16" t="s">
        <v>445</v>
      </c>
      <c r="C292" s="36">
        <v>16</v>
      </c>
      <c r="D292" s="36"/>
      <c r="E292" s="36"/>
      <c r="F292" s="36">
        <v>15</v>
      </c>
      <c r="G292" s="36">
        <v>1</v>
      </c>
      <c r="H292" s="35"/>
      <c r="I292" s="35"/>
      <c r="J292" s="35"/>
      <c r="K292" s="35"/>
      <c r="L292" s="35"/>
      <c r="M292" s="35"/>
      <c r="N292" s="35"/>
      <c r="O292" s="35"/>
      <c r="P292" s="35">
        <v>1</v>
      </c>
      <c r="Q292" s="35"/>
      <c r="R292" s="35">
        <v>10</v>
      </c>
      <c r="S292" s="35"/>
      <c r="T292" s="35"/>
      <c r="U292" s="35">
        <v>4</v>
      </c>
      <c r="V292" s="35">
        <v>1</v>
      </c>
      <c r="W292" s="35"/>
    </row>
    <row r="293" spans="1:23" ht="36.75" thickBot="1" x14ac:dyDescent="0.3">
      <c r="A293" s="41" t="s">
        <v>446</v>
      </c>
      <c r="B293" s="31" t="s">
        <v>447</v>
      </c>
      <c r="C293" s="34">
        <v>1</v>
      </c>
      <c r="D293" s="34"/>
      <c r="E293" s="34"/>
      <c r="F293" s="34">
        <v>1</v>
      </c>
      <c r="G293" s="34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>
        <v>1</v>
      </c>
      <c r="S293" s="37"/>
      <c r="T293" s="37"/>
      <c r="U293" s="37"/>
      <c r="V293" s="37"/>
      <c r="W293" s="37"/>
    </row>
    <row r="294" spans="1:23" ht="48.75" thickBot="1" x14ac:dyDescent="0.3">
      <c r="A294" s="41" t="s">
        <v>448</v>
      </c>
      <c r="B294" s="31" t="s">
        <v>449</v>
      </c>
      <c r="C294" s="36">
        <v>15</v>
      </c>
      <c r="D294" s="36"/>
      <c r="E294" s="36"/>
      <c r="F294" s="36">
        <v>14</v>
      </c>
      <c r="G294" s="36">
        <v>1</v>
      </c>
      <c r="H294" s="35"/>
      <c r="I294" s="35"/>
      <c r="J294" s="35"/>
      <c r="K294" s="35"/>
      <c r="L294" s="35"/>
      <c r="M294" s="35"/>
      <c r="N294" s="35"/>
      <c r="O294" s="35"/>
      <c r="P294" s="35">
        <v>1</v>
      </c>
      <c r="Q294" s="35"/>
      <c r="R294" s="35">
        <v>9</v>
      </c>
      <c r="S294" s="35"/>
      <c r="T294" s="35"/>
      <c r="U294" s="35">
        <v>4</v>
      </c>
      <c r="V294" s="35">
        <v>1</v>
      </c>
      <c r="W294" s="35"/>
    </row>
    <row r="295" spans="1:23" ht="24.75" thickBot="1" x14ac:dyDescent="0.3">
      <c r="A295" s="39" t="s">
        <v>450</v>
      </c>
      <c r="B295" s="16" t="s">
        <v>451</v>
      </c>
      <c r="C295" s="36">
        <v>38</v>
      </c>
      <c r="D295" s="36"/>
      <c r="E295" s="36"/>
      <c r="F295" s="36">
        <v>38</v>
      </c>
      <c r="G295" s="36"/>
      <c r="H295" s="35"/>
      <c r="I295" s="35"/>
      <c r="J295" s="35"/>
      <c r="K295" s="35"/>
      <c r="L295" s="35">
        <v>1</v>
      </c>
      <c r="M295" s="35"/>
      <c r="N295" s="35"/>
      <c r="O295" s="35"/>
      <c r="P295" s="35">
        <v>6</v>
      </c>
      <c r="Q295" s="35"/>
      <c r="R295" s="35">
        <v>20</v>
      </c>
      <c r="S295" s="35">
        <v>2</v>
      </c>
      <c r="T295" s="35">
        <v>3</v>
      </c>
      <c r="U295" s="35">
        <v>6</v>
      </c>
      <c r="V295" s="35"/>
      <c r="W295" s="35"/>
    </row>
    <row r="296" spans="1:23" ht="36.75" thickBot="1" x14ac:dyDescent="0.3">
      <c r="A296" s="41" t="s">
        <v>452</v>
      </c>
      <c r="B296" s="31" t="s">
        <v>453</v>
      </c>
      <c r="C296" s="34"/>
      <c r="D296" s="34"/>
      <c r="E296" s="34"/>
      <c r="F296" s="34"/>
      <c r="G296" s="34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23" ht="48.75" thickBot="1" x14ac:dyDescent="0.3">
      <c r="A297" s="41" t="s">
        <v>454</v>
      </c>
      <c r="B297" s="31" t="s">
        <v>455</v>
      </c>
      <c r="C297" s="34"/>
      <c r="D297" s="34"/>
      <c r="E297" s="34"/>
      <c r="F297" s="34"/>
      <c r="G297" s="34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23" ht="36.75" thickBot="1" x14ac:dyDescent="0.3">
      <c r="A298" s="39" t="s">
        <v>456</v>
      </c>
      <c r="B298" s="16" t="s">
        <v>457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</row>
    <row r="299" spans="1:23" ht="60.75" thickBot="1" x14ac:dyDescent="0.3">
      <c r="A299" s="41" t="s">
        <v>458</v>
      </c>
      <c r="B299" s="31" t="s">
        <v>459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</row>
    <row r="300" spans="1:23" ht="60.75" customHeight="1" thickBot="1" x14ac:dyDescent="0.3">
      <c r="A300" s="39" t="s">
        <v>460</v>
      </c>
      <c r="B300" s="16" t="s">
        <v>461</v>
      </c>
      <c r="C300" s="36">
        <v>3</v>
      </c>
      <c r="D300" s="36"/>
      <c r="E300" s="36"/>
      <c r="F300" s="36">
        <v>2</v>
      </c>
      <c r="G300" s="36">
        <v>1</v>
      </c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>
        <v>1</v>
      </c>
      <c r="S300" s="35"/>
      <c r="T300" s="35"/>
      <c r="U300" s="35">
        <v>1</v>
      </c>
      <c r="V300" s="35">
        <v>1</v>
      </c>
      <c r="W300" s="35"/>
    </row>
    <row r="301" spans="1:23" ht="48.75" thickBot="1" x14ac:dyDescent="0.3">
      <c r="A301" s="39" t="s">
        <v>462</v>
      </c>
      <c r="B301" s="16" t="s">
        <v>463</v>
      </c>
      <c r="C301" s="36">
        <v>2</v>
      </c>
      <c r="D301" s="36"/>
      <c r="E301" s="36"/>
      <c r="F301" s="36">
        <v>1</v>
      </c>
      <c r="G301" s="36">
        <v>1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>
        <v>1</v>
      </c>
      <c r="V301" s="35">
        <v>1</v>
      </c>
      <c r="W301" s="35"/>
    </row>
    <row r="302" spans="1:23" ht="48.75" thickBot="1" x14ac:dyDescent="0.3">
      <c r="A302" s="41" t="s">
        <v>464</v>
      </c>
      <c r="B302" s="31" t="s">
        <v>465</v>
      </c>
      <c r="C302" s="34">
        <v>2</v>
      </c>
      <c r="D302" s="34"/>
      <c r="E302" s="34"/>
      <c r="F302" s="34">
        <v>1</v>
      </c>
      <c r="G302" s="34">
        <v>1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>
        <v>1</v>
      </c>
      <c r="V302" s="37">
        <v>1</v>
      </c>
      <c r="W302" s="37"/>
    </row>
    <row r="303" spans="1:23" ht="48.75" thickBot="1" x14ac:dyDescent="0.3">
      <c r="A303" s="39" t="s">
        <v>466</v>
      </c>
      <c r="B303" s="16" t="s">
        <v>467</v>
      </c>
      <c r="C303" s="36">
        <v>494</v>
      </c>
      <c r="D303" s="36"/>
      <c r="E303" s="36"/>
      <c r="F303" s="36">
        <v>439</v>
      </c>
      <c r="G303" s="36">
        <v>55</v>
      </c>
      <c r="H303" s="35"/>
      <c r="I303" s="35"/>
      <c r="J303" s="35"/>
      <c r="K303" s="35"/>
      <c r="L303" s="35">
        <v>1</v>
      </c>
      <c r="M303" s="35">
        <v>1</v>
      </c>
      <c r="N303" s="35"/>
      <c r="O303" s="35"/>
      <c r="P303" s="35">
        <v>45</v>
      </c>
      <c r="Q303" s="35"/>
      <c r="R303" s="35">
        <v>203</v>
      </c>
      <c r="S303" s="35">
        <v>42</v>
      </c>
      <c r="T303" s="35">
        <v>8</v>
      </c>
      <c r="U303" s="35">
        <v>136</v>
      </c>
      <c r="V303" s="35">
        <v>58</v>
      </c>
      <c r="W303" s="35"/>
    </row>
    <row r="304" spans="1:23" ht="36.75" thickBot="1" x14ac:dyDescent="0.3">
      <c r="A304" s="39" t="s">
        <v>468</v>
      </c>
      <c r="B304" s="16" t="s">
        <v>469</v>
      </c>
      <c r="C304" s="36"/>
      <c r="D304" s="36"/>
      <c r="E304" s="36"/>
      <c r="F304" s="36"/>
      <c r="G304" s="36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</row>
    <row r="305" spans="1:23" ht="36.75" thickBot="1" x14ac:dyDescent="0.3">
      <c r="A305" s="39" t="s">
        <v>470</v>
      </c>
      <c r="B305" s="16" t="s">
        <v>471</v>
      </c>
      <c r="C305" s="36">
        <v>494</v>
      </c>
      <c r="D305" s="36">
        <v>0</v>
      </c>
      <c r="E305" s="36">
        <v>0</v>
      </c>
      <c r="F305" s="36">
        <v>439</v>
      </c>
      <c r="G305" s="36">
        <v>55</v>
      </c>
      <c r="H305" s="35">
        <v>0</v>
      </c>
      <c r="I305" s="35">
        <v>0</v>
      </c>
      <c r="J305" s="35">
        <v>0</v>
      </c>
      <c r="K305" s="35">
        <v>0</v>
      </c>
      <c r="L305" s="35">
        <v>1</v>
      </c>
      <c r="M305" s="35">
        <v>1</v>
      </c>
      <c r="N305" s="35">
        <v>0</v>
      </c>
      <c r="O305" s="35">
        <v>0</v>
      </c>
      <c r="P305" s="35">
        <v>45</v>
      </c>
      <c r="Q305" s="35">
        <v>0</v>
      </c>
      <c r="R305" s="35">
        <v>203</v>
      </c>
      <c r="S305" s="35">
        <v>42</v>
      </c>
      <c r="T305" s="35">
        <v>8</v>
      </c>
      <c r="U305" s="35">
        <v>136</v>
      </c>
      <c r="V305" s="35">
        <v>58</v>
      </c>
      <c r="W305" s="35"/>
    </row>
    <row r="306" spans="1:23" ht="24.75" thickBot="1" x14ac:dyDescent="0.3">
      <c r="A306" s="39" t="s">
        <v>472</v>
      </c>
      <c r="B306" s="16" t="s">
        <v>473</v>
      </c>
      <c r="C306" s="36"/>
      <c r="D306" s="36"/>
      <c r="E306" s="36"/>
      <c r="F306" s="36"/>
      <c r="G306" s="36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</row>
    <row r="307" spans="1:23" ht="36.75" thickBot="1" x14ac:dyDescent="0.3">
      <c r="A307" s="39" t="s">
        <v>474</v>
      </c>
      <c r="B307" s="16" t="s">
        <v>475</v>
      </c>
      <c r="C307" s="36"/>
      <c r="D307" s="36"/>
      <c r="E307" s="36"/>
      <c r="F307" s="36"/>
      <c r="G307" s="36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</row>
    <row r="308" spans="1:23" ht="36.75" thickBot="1" x14ac:dyDescent="0.3">
      <c r="A308" s="39" t="s">
        <v>476</v>
      </c>
      <c r="B308" s="16" t="s">
        <v>477</v>
      </c>
      <c r="C308" s="36"/>
      <c r="D308" s="36"/>
      <c r="E308" s="36"/>
      <c r="F308" s="36"/>
      <c r="G308" s="36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</row>
    <row r="309" spans="1:23" ht="36.75" thickBot="1" x14ac:dyDescent="0.3">
      <c r="A309" s="39" t="s">
        <v>478</v>
      </c>
      <c r="B309" s="16" t="s">
        <v>479</v>
      </c>
      <c r="C309" s="36"/>
      <c r="D309" s="36"/>
      <c r="E309" s="36"/>
      <c r="F309" s="36"/>
      <c r="G309" s="36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</row>
    <row r="310" spans="1:23" ht="36.75" thickBot="1" x14ac:dyDescent="0.3">
      <c r="A310" s="38" t="s">
        <v>480</v>
      </c>
      <c r="B310" s="16" t="s">
        <v>481</v>
      </c>
      <c r="C310" s="36">
        <v>15</v>
      </c>
      <c r="D310" s="36"/>
      <c r="E310" s="36">
        <v>2</v>
      </c>
      <c r="F310" s="36">
        <v>11</v>
      </c>
      <c r="G310" s="36">
        <v>14</v>
      </c>
      <c r="H310" s="35"/>
      <c r="I310" s="35"/>
      <c r="J310" s="35"/>
      <c r="K310" s="35"/>
      <c r="L310" s="35">
        <v>2</v>
      </c>
      <c r="M310" s="35">
        <v>2</v>
      </c>
      <c r="N310" s="35"/>
      <c r="O310" s="35"/>
      <c r="P310" s="35">
        <v>3</v>
      </c>
      <c r="Q310" s="35"/>
      <c r="R310" s="35">
        <v>6</v>
      </c>
      <c r="S310" s="35">
        <v>3</v>
      </c>
      <c r="T310" s="35">
        <v>3</v>
      </c>
      <c r="U310" s="35">
        <v>6</v>
      </c>
      <c r="V310" s="35">
        <v>5</v>
      </c>
      <c r="W310" s="35"/>
    </row>
    <row r="311" spans="1:23" ht="15.75" thickBot="1" x14ac:dyDescent="0.3">
      <c r="A311" s="41" t="s">
        <v>482</v>
      </c>
      <c r="B311" s="18" t="s">
        <v>483</v>
      </c>
      <c r="C311" s="34">
        <v>13</v>
      </c>
      <c r="D311" s="34"/>
      <c r="E311" s="34">
        <v>1</v>
      </c>
      <c r="F311" s="34">
        <v>11</v>
      </c>
      <c r="G311" s="34">
        <v>13</v>
      </c>
      <c r="H311" s="37"/>
      <c r="I311" s="37"/>
      <c r="J311" s="37"/>
      <c r="K311" s="37"/>
      <c r="L311" s="37">
        <v>1</v>
      </c>
      <c r="M311" s="37">
        <v>1</v>
      </c>
      <c r="N311" s="37"/>
      <c r="O311" s="37"/>
      <c r="P311" s="37">
        <v>3</v>
      </c>
      <c r="Q311" s="37"/>
      <c r="R311" s="37">
        <v>6</v>
      </c>
      <c r="S311" s="37">
        <v>3</v>
      </c>
      <c r="T311" s="37">
        <v>3</v>
      </c>
      <c r="U311" s="37">
        <v>6</v>
      </c>
      <c r="V311" s="37">
        <v>4</v>
      </c>
      <c r="W311" s="37"/>
    </row>
    <row r="312" spans="1:23" ht="24.75" thickBot="1" x14ac:dyDescent="0.3">
      <c r="A312" s="41" t="s">
        <v>484</v>
      </c>
      <c r="B312" s="19" t="s">
        <v>485</v>
      </c>
      <c r="C312" s="34">
        <v>9</v>
      </c>
      <c r="D312" s="34"/>
      <c r="E312" s="34">
        <v>1</v>
      </c>
      <c r="F312" s="34">
        <v>9</v>
      </c>
      <c r="G312" s="34"/>
      <c r="H312" s="37"/>
      <c r="I312" s="37"/>
      <c r="J312" s="37"/>
      <c r="K312" s="37"/>
      <c r="L312" s="37">
        <v>1</v>
      </c>
      <c r="M312" s="37">
        <v>1</v>
      </c>
      <c r="N312" s="37"/>
      <c r="O312" s="37"/>
      <c r="P312" s="37">
        <v>3</v>
      </c>
      <c r="Q312" s="37"/>
      <c r="R312" s="37">
        <v>6</v>
      </c>
      <c r="S312" s="37">
        <v>3</v>
      </c>
      <c r="T312" s="37">
        <v>3</v>
      </c>
      <c r="U312" s="37">
        <v>6</v>
      </c>
      <c r="V312" s="37">
        <v>4</v>
      </c>
      <c r="W312" s="37"/>
    </row>
    <row r="313" spans="1:23" ht="24.75" thickBot="1" x14ac:dyDescent="0.3">
      <c r="A313" s="39" t="s">
        <v>486</v>
      </c>
      <c r="B313" s="16" t="s">
        <v>487</v>
      </c>
      <c r="C313" s="2">
        <f>SUM(C314:C315)</f>
        <v>105</v>
      </c>
      <c r="D313" s="2">
        <f t="shared" ref="D313:W313" si="49">SUM(D314:D315)</f>
        <v>0</v>
      </c>
      <c r="E313" s="2">
        <f t="shared" si="49"/>
        <v>0</v>
      </c>
      <c r="F313" s="2">
        <f t="shared" si="49"/>
        <v>104</v>
      </c>
      <c r="G313" s="2">
        <f t="shared" si="49"/>
        <v>1</v>
      </c>
      <c r="H313" s="2">
        <f t="shared" si="49"/>
        <v>0</v>
      </c>
      <c r="I313" s="2">
        <f t="shared" si="49"/>
        <v>0</v>
      </c>
      <c r="J313" s="2">
        <f t="shared" si="49"/>
        <v>0</v>
      </c>
      <c r="K313" s="2">
        <f t="shared" si="49"/>
        <v>0</v>
      </c>
      <c r="L313" s="2">
        <f t="shared" si="49"/>
        <v>2</v>
      </c>
      <c r="M313" s="2">
        <f t="shared" si="49"/>
        <v>0</v>
      </c>
      <c r="N313" s="2">
        <f t="shared" si="49"/>
        <v>0</v>
      </c>
      <c r="O313" s="2">
        <f t="shared" si="49"/>
        <v>0</v>
      </c>
      <c r="P313" s="2">
        <f t="shared" si="49"/>
        <v>7</v>
      </c>
      <c r="Q313" s="2">
        <f t="shared" si="49"/>
        <v>0</v>
      </c>
      <c r="R313" s="2">
        <f t="shared" si="49"/>
        <v>66</v>
      </c>
      <c r="S313" s="2">
        <f t="shared" si="49"/>
        <v>4</v>
      </c>
      <c r="T313" s="2">
        <f t="shared" si="49"/>
        <v>5</v>
      </c>
      <c r="U313" s="2">
        <f t="shared" si="49"/>
        <v>36</v>
      </c>
      <c r="V313" s="2">
        <f t="shared" si="49"/>
        <v>1</v>
      </c>
      <c r="W313" s="2">
        <f t="shared" si="49"/>
        <v>0</v>
      </c>
    </row>
    <row r="314" spans="1:23" ht="15.75" thickBot="1" x14ac:dyDescent="0.3">
      <c r="A314" s="41" t="s">
        <v>488</v>
      </c>
      <c r="B314" s="22" t="s">
        <v>18</v>
      </c>
      <c r="C314" s="34">
        <v>49</v>
      </c>
      <c r="D314" s="34"/>
      <c r="E314" s="34"/>
      <c r="F314" s="34">
        <v>49</v>
      </c>
      <c r="G314" s="34"/>
      <c r="H314" s="37"/>
      <c r="I314" s="37"/>
      <c r="J314" s="37"/>
      <c r="K314" s="37"/>
      <c r="L314" s="37">
        <v>1</v>
      </c>
      <c r="M314" s="37"/>
      <c r="N314" s="37"/>
      <c r="O314" s="37"/>
      <c r="P314" s="37">
        <v>6</v>
      </c>
      <c r="Q314" s="37"/>
      <c r="R314" s="37">
        <v>40</v>
      </c>
      <c r="S314" s="37">
        <v>1</v>
      </c>
      <c r="T314" s="37">
        <v>3</v>
      </c>
      <c r="U314" s="37">
        <v>8</v>
      </c>
      <c r="V314" s="37"/>
      <c r="W314" s="37"/>
    </row>
    <row r="315" spans="1:23" ht="15.75" thickBot="1" x14ac:dyDescent="0.3">
      <c r="A315" s="41" t="s">
        <v>489</v>
      </c>
      <c r="B315" s="22" t="s">
        <v>57</v>
      </c>
      <c r="C315" s="34">
        <v>56</v>
      </c>
      <c r="D315" s="34"/>
      <c r="E315" s="34"/>
      <c r="F315" s="34">
        <v>55</v>
      </c>
      <c r="G315" s="34">
        <v>1</v>
      </c>
      <c r="H315" s="37"/>
      <c r="I315" s="37"/>
      <c r="J315" s="37"/>
      <c r="K315" s="37"/>
      <c r="L315" s="37">
        <v>1</v>
      </c>
      <c r="M315" s="37"/>
      <c r="N315" s="37"/>
      <c r="O315" s="37"/>
      <c r="P315" s="37">
        <v>1</v>
      </c>
      <c r="Q315" s="37"/>
      <c r="R315" s="37">
        <v>26</v>
      </c>
      <c r="S315" s="37">
        <v>3</v>
      </c>
      <c r="T315" s="37">
        <v>2</v>
      </c>
      <c r="U315" s="37">
        <v>28</v>
      </c>
      <c r="V315" s="37">
        <v>1</v>
      </c>
      <c r="W315" s="37"/>
    </row>
    <row r="316" spans="1:23" ht="24.75" thickBot="1" x14ac:dyDescent="0.3">
      <c r="A316" s="39" t="s">
        <v>490</v>
      </c>
      <c r="B316" s="16" t="s">
        <v>491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ht="24.75" thickBot="1" x14ac:dyDescent="0.3">
      <c r="A317" s="39" t="s">
        <v>492</v>
      </c>
      <c r="B317" s="16" t="s">
        <v>493</v>
      </c>
      <c r="C317" s="35">
        <v>107</v>
      </c>
      <c r="D317" s="35">
        <v>0</v>
      </c>
      <c r="E317" s="35">
        <v>0</v>
      </c>
      <c r="F317" s="35">
        <v>102</v>
      </c>
      <c r="G317" s="35">
        <v>5</v>
      </c>
      <c r="H317" s="35">
        <v>0</v>
      </c>
      <c r="I317" s="35">
        <v>0</v>
      </c>
      <c r="J317" s="35">
        <v>0</v>
      </c>
      <c r="K317" s="35">
        <v>0</v>
      </c>
      <c r="L317" s="35">
        <v>3</v>
      </c>
      <c r="M317" s="35">
        <v>0</v>
      </c>
      <c r="N317" s="35">
        <v>0</v>
      </c>
      <c r="O317" s="35">
        <v>0</v>
      </c>
      <c r="P317" s="35">
        <v>9</v>
      </c>
      <c r="Q317" s="35">
        <v>0</v>
      </c>
      <c r="R317" s="35">
        <v>36</v>
      </c>
      <c r="S317" s="35">
        <v>1</v>
      </c>
      <c r="T317" s="35">
        <v>3</v>
      </c>
      <c r="U317" s="35">
        <v>48</v>
      </c>
      <c r="V317" s="35">
        <v>5</v>
      </c>
      <c r="W317" s="35"/>
    </row>
    <row r="318" spans="1:23" ht="72" x14ac:dyDescent="0.25">
      <c r="A318" s="198" t="s">
        <v>494</v>
      </c>
      <c r="B318" s="23" t="s">
        <v>495</v>
      </c>
      <c r="C318" s="226">
        <f>SUM(C320:C323)</f>
        <v>0</v>
      </c>
      <c r="D318" s="226">
        <f>SUM(D320:D323)</f>
        <v>0</v>
      </c>
      <c r="E318" s="226">
        <f t="shared" ref="E318:G318" si="50">SUM(E320:E323)</f>
        <v>0</v>
      </c>
      <c r="F318" s="226">
        <f t="shared" si="50"/>
        <v>0</v>
      </c>
      <c r="G318" s="226">
        <f t="shared" si="50"/>
        <v>0</v>
      </c>
      <c r="H318" s="226">
        <f>SUM(H320:H323)</f>
        <v>0</v>
      </c>
      <c r="I318" s="226">
        <f>SUM(I320:I323)</f>
        <v>0</v>
      </c>
      <c r="J318" s="226">
        <f t="shared" ref="J318" si="51">SUM(J320:J323)</f>
        <v>0</v>
      </c>
      <c r="K318" s="226">
        <f>SUM(K320:K323)</f>
        <v>0</v>
      </c>
      <c r="L318" s="226">
        <f>SUM(L320:L323)</f>
        <v>0</v>
      </c>
      <c r="M318" s="226">
        <f>SUM(M320:M323)</f>
        <v>0</v>
      </c>
      <c r="N318" s="226">
        <f>SUM(N320:N323)</f>
        <v>0</v>
      </c>
      <c r="O318" s="226">
        <f>SUM(O320:O323)</f>
        <v>0</v>
      </c>
      <c r="P318" s="226">
        <f t="shared" ref="P318:W318" si="52">SUM(P320:P323)</f>
        <v>0</v>
      </c>
      <c r="Q318" s="226">
        <f t="shared" si="52"/>
        <v>0</v>
      </c>
      <c r="R318" s="226">
        <f t="shared" si="52"/>
        <v>0</v>
      </c>
      <c r="S318" s="226">
        <f t="shared" si="52"/>
        <v>0</v>
      </c>
      <c r="T318" s="226">
        <f t="shared" si="52"/>
        <v>0</v>
      </c>
      <c r="U318" s="226">
        <f t="shared" si="52"/>
        <v>0</v>
      </c>
      <c r="V318" s="226">
        <f t="shared" si="52"/>
        <v>0</v>
      </c>
      <c r="W318" s="226">
        <f t="shared" si="52"/>
        <v>0</v>
      </c>
    </row>
    <row r="319" spans="1:23" ht="36.75" thickBot="1" x14ac:dyDescent="0.3">
      <c r="A319" s="199"/>
      <c r="B319" s="16" t="s">
        <v>496</v>
      </c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27"/>
      <c r="V319" s="227"/>
      <c r="W319" s="227"/>
    </row>
    <row r="320" spans="1:23" ht="24.75" thickBot="1" x14ac:dyDescent="0.3">
      <c r="A320" s="41" t="s">
        <v>497</v>
      </c>
      <c r="B320" s="19" t="s">
        <v>498</v>
      </c>
      <c r="C320" s="34"/>
      <c r="D320" s="34"/>
      <c r="E320" s="34"/>
      <c r="F320" s="34"/>
      <c r="G320" s="34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1:23" ht="24.75" thickBot="1" x14ac:dyDescent="0.3">
      <c r="A321" s="41" t="s">
        <v>499</v>
      </c>
      <c r="B321" s="19" t="s">
        <v>500</v>
      </c>
      <c r="C321" s="34"/>
      <c r="D321" s="34"/>
      <c r="E321" s="34"/>
      <c r="F321" s="34"/>
      <c r="G321" s="34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1:23" ht="36.75" thickBot="1" x14ac:dyDescent="0.3">
      <c r="A322" s="41" t="s">
        <v>501</v>
      </c>
      <c r="B322" s="19" t="s">
        <v>502</v>
      </c>
      <c r="C322" s="34"/>
      <c r="D322" s="34"/>
      <c r="E322" s="34"/>
      <c r="F322" s="34"/>
      <c r="G322" s="34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23" ht="24.75" thickBot="1" x14ac:dyDescent="0.3">
      <c r="A323" s="41" t="s">
        <v>503</v>
      </c>
      <c r="B323" s="19" t="s">
        <v>504</v>
      </c>
      <c r="C323" s="34"/>
      <c r="D323" s="34"/>
      <c r="E323" s="34"/>
      <c r="F323" s="34"/>
      <c r="G323" s="34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23" ht="36.75" thickBot="1" x14ac:dyDescent="0.3">
      <c r="A324" s="38" t="s">
        <v>505</v>
      </c>
      <c r="B324" s="16" t="s">
        <v>506</v>
      </c>
      <c r="C324" s="36">
        <f>82+348</f>
        <v>430</v>
      </c>
      <c r="D324" s="36"/>
      <c r="E324" s="36">
        <v>1</v>
      </c>
      <c r="F324" s="36">
        <f>3+348</f>
        <v>351</v>
      </c>
      <c r="G324" s="36">
        <f>79+52</f>
        <v>131</v>
      </c>
      <c r="H324" s="36"/>
      <c r="I324" s="36"/>
      <c r="J324" s="36"/>
      <c r="K324" s="36"/>
      <c r="L324" s="36">
        <v>1</v>
      </c>
      <c r="M324" s="36">
        <v>2</v>
      </c>
      <c r="N324" s="36"/>
      <c r="O324" s="36"/>
      <c r="P324" s="36">
        <v>34</v>
      </c>
      <c r="Q324" s="36"/>
      <c r="R324" s="36">
        <v>339</v>
      </c>
      <c r="S324" s="36">
        <v>36</v>
      </c>
      <c r="T324" s="36">
        <v>10</v>
      </c>
      <c r="U324" s="36">
        <v>114</v>
      </c>
      <c r="V324" s="36">
        <v>82</v>
      </c>
      <c r="W324" s="36"/>
    </row>
    <row r="325" spans="1:23" ht="15.75" thickBot="1" x14ac:dyDescent="0.3">
      <c r="A325" s="38" t="s">
        <v>507</v>
      </c>
      <c r="B325" s="16" t="s">
        <v>508</v>
      </c>
      <c r="C325" s="36">
        <v>1</v>
      </c>
      <c r="D325" s="36"/>
      <c r="E325" s="36"/>
      <c r="F325" s="36">
        <v>1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>
        <v>1</v>
      </c>
      <c r="S325" s="36"/>
      <c r="T325" s="36"/>
      <c r="U325" s="36"/>
      <c r="V325" s="36"/>
      <c r="W325" s="36"/>
    </row>
    <row r="326" spans="1:23" ht="15.75" thickBot="1" x14ac:dyDescent="0.3">
      <c r="A326" s="41" t="s">
        <v>509</v>
      </c>
      <c r="B326" s="22" t="s">
        <v>510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 ht="24.75" thickBot="1" x14ac:dyDescent="0.3">
      <c r="A327" s="38" t="s">
        <v>511</v>
      </c>
      <c r="B327" s="16" t="s">
        <v>512</v>
      </c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15.75" thickBot="1" x14ac:dyDescent="0.3">
      <c r="A328" s="41" t="s">
        <v>513</v>
      </c>
      <c r="B328" s="19" t="s">
        <v>514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 ht="36.75" thickBot="1" x14ac:dyDescent="0.3">
      <c r="A329" s="41" t="s">
        <v>515</v>
      </c>
      <c r="B329" s="19" t="s">
        <v>516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 ht="24.75" thickBot="1" x14ac:dyDescent="0.3">
      <c r="A330" s="41" t="s">
        <v>517</v>
      </c>
      <c r="B330" s="19" t="s">
        <v>518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 ht="15.75" thickBot="1" x14ac:dyDescent="0.3">
      <c r="A331" s="41" t="s">
        <v>519</v>
      </c>
      <c r="B331" s="19" t="s">
        <v>520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 ht="15.75" thickBot="1" x14ac:dyDescent="0.3">
      <c r="A332" s="38" t="s">
        <v>521</v>
      </c>
      <c r="B332" s="16" t="s">
        <v>522</v>
      </c>
      <c r="C332" s="2">
        <f>SUM(C333:C334)</f>
        <v>6</v>
      </c>
      <c r="D332" s="2">
        <f t="shared" ref="D332:W332" si="53">SUM(D333:D334)</f>
        <v>0</v>
      </c>
      <c r="E332" s="2">
        <f t="shared" si="53"/>
        <v>0</v>
      </c>
      <c r="F332" s="2">
        <f t="shared" si="53"/>
        <v>6</v>
      </c>
      <c r="G332" s="2">
        <f t="shared" si="53"/>
        <v>0</v>
      </c>
      <c r="H332" s="2">
        <f t="shared" si="53"/>
        <v>0</v>
      </c>
      <c r="I332" s="2">
        <f t="shared" si="53"/>
        <v>0</v>
      </c>
      <c r="J332" s="2">
        <f t="shared" si="53"/>
        <v>0</v>
      </c>
      <c r="K332" s="2">
        <f t="shared" si="53"/>
        <v>0</v>
      </c>
      <c r="L332" s="2">
        <f t="shared" si="53"/>
        <v>0</v>
      </c>
      <c r="M332" s="2">
        <f t="shared" si="53"/>
        <v>0</v>
      </c>
      <c r="N332" s="2">
        <f t="shared" si="53"/>
        <v>0</v>
      </c>
      <c r="O332" s="2">
        <f t="shared" si="53"/>
        <v>0</v>
      </c>
      <c r="P332" s="2">
        <f t="shared" si="53"/>
        <v>0</v>
      </c>
      <c r="Q332" s="2">
        <f t="shared" si="53"/>
        <v>0</v>
      </c>
      <c r="R332" s="2">
        <f t="shared" si="53"/>
        <v>6</v>
      </c>
      <c r="S332" s="2">
        <f t="shared" si="53"/>
        <v>0</v>
      </c>
      <c r="T332" s="2">
        <f t="shared" si="53"/>
        <v>0</v>
      </c>
      <c r="U332" s="2">
        <f t="shared" si="53"/>
        <v>0</v>
      </c>
      <c r="V332" s="2">
        <f t="shared" si="53"/>
        <v>0</v>
      </c>
      <c r="W332" s="2">
        <f t="shared" si="53"/>
        <v>0</v>
      </c>
    </row>
    <row r="333" spans="1:23" ht="15.75" thickBot="1" x14ac:dyDescent="0.3">
      <c r="A333" s="41" t="s">
        <v>523</v>
      </c>
      <c r="B333" s="19" t="s">
        <v>524</v>
      </c>
      <c r="C333" s="34">
        <v>6</v>
      </c>
      <c r="D333" s="34"/>
      <c r="E333" s="34"/>
      <c r="F333" s="34">
        <v>6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>
        <v>6</v>
      </c>
      <c r="S333" s="34"/>
      <c r="T333" s="34"/>
      <c r="U333" s="34"/>
      <c r="V333" s="34"/>
      <c r="W333" s="34"/>
    </row>
    <row r="334" spans="1:23" ht="15.75" thickBot="1" x14ac:dyDescent="0.3">
      <c r="A334" s="41" t="s">
        <v>525</v>
      </c>
      <c r="B334" s="19" t="s">
        <v>526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24.75" thickBot="1" x14ac:dyDescent="0.3">
      <c r="A335" s="38" t="s">
        <v>527</v>
      </c>
      <c r="B335" s="16" t="s">
        <v>528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5.75" thickBot="1" x14ac:dyDescent="0.3">
      <c r="A336" s="41" t="s">
        <v>529</v>
      </c>
      <c r="B336" s="19" t="s">
        <v>530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 ht="15.75" thickBot="1" x14ac:dyDescent="0.3">
      <c r="A337" s="41" t="s">
        <v>531</v>
      </c>
      <c r="B337" s="19" t="s">
        <v>532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 ht="24.75" thickBot="1" x14ac:dyDescent="0.3">
      <c r="A338" s="38" t="s">
        <v>533</v>
      </c>
      <c r="B338" s="16" t="s">
        <v>534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5.75" thickBot="1" x14ac:dyDescent="0.3">
      <c r="A339" s="41" t="s">
        <v>535</v>
      </c>
      <c r="B339" s="19" t="s">
        <v>530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5.75" thickBot="1" x14ac:dyDescent="0.3">
      <c r="A340" s="41" t="s">
        <v>536</v>
      </c>
      <c r="B340" s="19" t="s">
        <v>532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24.75" thickBot="1" x14ac:dyDescent="0.3">
      <c r="A341" s="38" t="s">
        <v>537</v>
      </c>
      <c r="B341" s="16" t="s">
        <v>538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5.75" thickBot="1" x14ac:dyDescent="0.3">
      <c r="A342" s="41" t="s">
        <v>539</v>
      </c>
      <c r="B342" s="19" t="s">
        <v>530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5.75" thickBot="1" x14ac:dyDescent="0.3">
      <c r="A343" s="41" t="s">
        <v>540</v>
      </c>
      <c r="B343" s="19" t="s">
        <v>532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5.75" thickBot="1" x14ac:dyDescent="0.3">
      <c r="A344" s="38" t="s">
        <v>541</v>
      </c>
      <c r="B344" s="16" t="s">
        <v>542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36.75" thickBot="1" x14ac:dyDescent="0.3">
      <c r="A345" s="38" t="s">
        <v>543</v>
      </c>
      <c r="B345" s="16" t="s">
        <v>544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5.75" thickBot="1" x14ac:dyDescent="0.3">
      <c r="A346" s="41" t="s">
        <v>545</v>
      </c>
      <c r="B346" s="19" t="s">
        <v>530</v>
      </c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5.75" thickBot="1" x14ac:dyDescent="0.3">
      <c r="A347" s="41" t="s">
        <v>546</v>
      </c>
      <c r="B347" s="19" t="s">
        <v>532</v>
      </c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24.75" thickBot="1" x14ac:dyDescent="0.3">
      <c r="A348" s="39" t="s">
        <v>547</v>
      </c>
      <c r="B348" s="16" t="s">
        <v>548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</row>
    <row r="349" spans="1:23" ht="24.75" thickBot="1" x14ac:dyDescent="0.3">
      <c r="A349" s="41" t="s">
        <v>549</v>
      </c>
      <c r="B349" s="19" t="s">
        <v>550</v>
      </c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24.75" thickBot="1" x14ac:dyDescent="0.3">
      <c r="A350" s="39" t="s">
        <v>551</v>
      </c>
      <c r="B350" s="16" t="s">
        <v>552</v>
      </c>
      <c r="C350" s="35">
        <v>1</v>
      </c>
      <c r="D350" s="35"/>
      <c r="E350" s="35"/>
      <c r="F350" s="35">
        <v>1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>
        <v>1</v>
      </c>
      <c r="S350" s="35"/>
      <c r="T350" s="35"/>
      <c r="U350" s="35"/>
      <c r="V350" s="35"/>
      <c r="W350" s="35"/>
    </row>
    <row r="351" spans="1:23" ht="24.75" thickBot="1" x14ac:dyDescent="0.3">
      <c r="A351" s="41" t="s">
        <v>553</v>
      </c>
      <c r="B351" s="71" t="s">
        <v>554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36.75" thickBot="1" x14ac:dyDescent="0.3">
      <c r="A352" s="39" t="s">
        <v>555</v>
      </c>
      <c r="B352" s="16" t="s">
        <v>556</v>
      </c>
      <c r="C352" s="2">
        <f>SUM(C353:C356)</f>
        <v>0</v>
      </c>
      <c r="D352" s="2">
        <f t="shared" ref="D352:W352" si="54">SUM(D353:D356)</f>
        <v>0</v>
      </c>
      <c r="E352" s="2">
        <f t="shared" si="54"/>
        <v>0</v>
      </c>
      <c r="F352" s="2">
        <f t="shared" si="54"/>
        <v>0</v>
      </c>
      <c r="G352" s="2">
        <f t="shared" si="54"/>
        <v>0</v>
      </c>
      <c r="H352" s="2">
        <f t="shared" si="54"/>
        <v>0</v>
      </c>
      <c r="I352" s="2">
        <f t="shared" si="54"/>
        <v>0</v>
      </c>
      <c r="J352" s="2">
        <f t="shared" si="54"/>
        <v>0</v>
      </c>
      <c r="K352" s="2">
        <f t="shared" si="54"/>
        <v>0</v>
      </c>
      <c r="L352" s="2">
        <f t="shared" si="54"/>
        <v>0</v>
      </c>
      <c r="M352" s="2">
        <f t="shared" si="54"/>
        <v>0</v>
      </c>
      <c r="N352" s="2">
        <f t="shared" si="54"/>
        <v>0</v>
      </c>
      <c r="O352" s="2">
        <f t="shared" si="54"/>
        <v>0</v>
      </c>
      <c r="P352" s="2">
        <f t="shared" si="54"/>
        <v>0</v>
      </c>
      <c r="Q352" s="2">
        <f t="shared" si="54"/>
        <v>0</v>
      </c>
      <c r="R352" s="2">
        <f t="shared" si="54"/>
        <v>0</v>
      </c>
      <c r="S352" s="2">
        <f t="shared" si="54"/>
        <v>0</v>
      </c>
      <c r="T352" s="2">
        <f t="shared" si="54"/>
        <v>0</v>
      </c>
      <c r="U352" s="2">
        <f t="shared" si="54"/>
        <v>0</v>
      </c>
      <c r="V352" s="2">
        <f t="shared" si="54"/>
        <v>0</v>
      </c>
      <c r="W352" s="2">
        <f t="shared" si="54"/>
        <v>0</v>
      </c>
    </row>
    <row r="353" spans="1:23" ht="24.75" thickBot="1" x14ac:dyDescent="0.3">
      <c r="A353" s="41" t="s">
        <v>557</v>
      </c>
      <c r="B353" s="19" t="s">
        <v>558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24.75" thickBot="1" x14ac:dyDescent="0.3">
      <c r="A354" s="41" t="s">
        <v>559</v>
      </c>
      <c r="B354" s="19" t="s">
        <v>560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5.75" thickBot="1" x14ac:dyDescent="0.3">
      <c r="A355" s="41" t="s">
        <v>561</v>
      </c>
      <c r="B355" s="19" t="s">
        <v>562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5.75" thickBot="1" x14ac:dyDescent="0.3">
      <c r="A356" s="41" t="s">
        <v>563</v>
      </c>
      <c r="B356" s="19" t="s">
        <v>564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36.75" thickBot="1" x14ac:dyDescent="0.3">
      <c r="A357" s="39" t="s">
        <v>565</v>
      </c>
      <c r="B357" s="16" t="s">
        <v>566</v>
      </c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</row>
    <row r="358" spans="1:23" ht="36.75" thickBot="1" x14ac:dyDescent="0.3">
      <c r="A358" s="39" t="s">
        <v>567</v>
      </c>
      <c r="B358" s="16" t="s">
        <v>568</v>
      </c>
      <c r="C358" s="2">
        <f>SUM(C359:C362)</f>
        <v>0</v>
      </c>
      <c r="D358" s="2">
        <f t="shared" ref="D358:W358" si="55">SUM(D359:D362)</f>
        <v>0</v>
      </c>
      <c r="E358" s="2">
        <f t="shared" si="55"/>
        <v>0</v>
      </c>
      <c r="F358" s="2">
        <f t="shared" si="55"/>
        <v>0</v>
      </c>
      <c r="G358" s="2">
        <f t="shared" si="55"/>
        <v>0</v>
      </c>
      <c r="H358" s="2">
        <f t="shared" si="55"/>
        <v>0</v>
      </c>
      <c r="I358" s="2">
        <f t="shared" si="55"/>
        <v>0</v>
      </c>
      <c r="J358" s="2">
        <f t="shared" si="55"/>
        <v>0</v>
      </c>
      <c r="K358" s="2">
        <f t="shared" si="55"/>
        <v>0</v>
      </c>
      <c r="L358" s="2">
        <f t="shared" si="55"/>
        <v>0</v>
      </c>
      <c r="M358" s="2">
        <f t="shared" si="55"/>
        <v>0</v>
      </c>
      <c r="N358" s="2">
        <f t="shared" si="55"/>
        <v>0</v>
      </c>
      <c r="O358" s="2">
        <f t="shared" si="55"/>
        <v>0</v>
      </c>
      <c r="P358" s="2">
        <f t="shared" si="55"/>
        <v>0</v>
      </c>
      <c r="Q358" s="2">
        <f t="shared" si="55"/>
        <v>0</v>
      </c>
      <c r="R358" s="2">
        <f t="shared" si="55"/>
        <v>0</v>
      </c>
      <c r="S358" s="2">
        <f t="shared" si="55"/>
        <v>0</v>
      </c>
      <c r="T358" s="2">
        <f t="shared" si="55"/>
        <v>0</v>
      </c>
      <c r="U358" s="2">
        <f t="shared" si="55"/>
        <v>0</v>
      </c>
      <c r="V358" s="2">
        <f t="shared" si="55"/>
        <v>0</v>
      </c>
      <c r="W358" s="2">
        <f t="shared" si="55"/>
        <v>0</v>
      </c>
    </row>
    <row r="359" spans="1:23" ht="24.75" thickBot="1" x14ac:dyDescent="0.3">
      <c r="A359" s="41" t="s">
        <v>569</v>
      </c>
      <c r="B359" s="19" t="s">
        <v>558</v>
      </c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24.75" thickBot="1" x14ac:dyDescent="0.3">
      <c r="A360" s="41" t="s">
        <v>570</v>
      </c>
      <c r="B360" s="19" t="s">
        <v>560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 ht="15.75" thickBot="1" x14ac:dyDescent="0.3">
      <c r="A361" s="41" t="s">
        <v>571</v>
      </c>
      <c r="B361" s="19" t="s">
        <v>562</v>
      </c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15.75" thickBot="1" x14ac:dyDescent="0.3">
      <c r="A362" s="41" t="s">
        <v>572</v>
      </c>
      <c r="B362" s="19" t="s">
        <v>564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 ht="24.75" thickBot="1" x14ac:dyDescent="0.3">
      <c r="A363" s="39" t="s">
        <v>573</v>
      </c>
      <c r="B363" s="16" t="s">
        <v>574</v>
      </c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</row>
    <row r="364" spans="1:23" ht="24.75" thickBot="1" x14ac:dyDescent="0.3">
      <c r="A364" s="39" t="s">
        <v>575</v>
      </c>
      <c r="B364" s="16" t="s">
        <v>576</v>
      </c>
      <c r="C364" s="35">
        <v>240</v>
      </c>
      <c r="D364" s="35"/>
      <c r="E364" s="35"/>
      <c r="F364" s="35">
        <v>240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>
        <v>240</v>
      </c>
      <c r="S364" s="35"/>
      <c r="T364" s="35"/>
      <c r="U364" s="35"/>
      <c r="V364" s="35"/>
      <c r="W364" s="35"/>
    </row>
    <row r="365" spans="1:23" ht="36.75" thickBot="1" x14ac:dyDescent="0.3">
      <c r="A365" s="39" t="s">
        <v>577</v>
      </c>
      <c r="B365" s="16" t="s">
        <v>578</v>
      </c>
      <c r="C365" s="35">
        <v>3</v>
      </c>
      <c r="D365" s="35"/>
      <c r="E365" s="35"/>
      <c r="F365" s="35">
        <v>3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>
        <v>3</v>
      </c>
      <c r="S365" s="35"/>
      <c r="T365" s="35"/>
      <c r="U365" s="35"/>
      <c r="V365" s="35"/>
      <c r="W365" s="35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 t="s">
        <v>643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33" t="s">
        <v>591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 t="s">
        <v>592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196" t="s">
        <v>593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</row>
    <row r="372" spans="1:23" x14ac:dyDescent="0.25">
      <c r="A372" s="196" t="s">
        <v>594</v>
      </c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</row>
    <row r="373" spans="1:23" x14ac:dyDescent="0.25">
      <c r="A373" s="4" t="s">
        <v>595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 t="s">
        <v>596</v>
      </c>
      <c r="B374" s="4" t="s">
        <v>597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 t="s">
        <v>598</v>
      </c>
      <c r="B375" s="4" t="s">
        <v>599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 t="s">
        <v>600</v>
      </c>
      <c r="B376" s="4" t="s">
        <v>601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 t="s">
        <v>602</v>
      </c>
      <c r="B377" s="4" t="s">
        <v>603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 t="s">
        <v>604</v>
      </c>
      <c r="B378" s="4" t="s">
        <v>605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 t="s">
        <v>606</v>
      </c>
      <c r="B379" s="4" t="s">
        <v>607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 t="s">
        <v>608</v>
      </c>
      <c r="B380" s="4" t="s">
        <v>609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 t="s">
        <v>610</v>
      </c>
      <c r="B381" s="4" t="s">
        <v>611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 t="s">
        <v>612</v>
      </c>
      <c r="B382" s="4" t="s">
        <v>613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 t="s">
        <v>614</v>
      </c>
      <c r="B383" s="4" t="s">
        <v>615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 t="s">
        <v>616</v>
      </c>
      <c r="B384" s="4" t="s">
        <v>617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 t="s">
        <v>618</v>
      </c>
      <c r="B385" s="4" t="s">
        <v>619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 t="s">
        <v>620</v>
      </c>
      <c r="B386" s="4" t="s">
        <v>621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 t="s">
        <v>622</v>
      </c>
      <c r="B387" s="4" t="s">
        <v>623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 t="s">
        <v>624</v>
      </c>
      <c r="B388" s="4" t="s">
        <v>625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 t="s">
        <v>626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</sheetData>
  <sheetProtection selectLockedCells="1" autoFilter="0"/>
  <mergeCells count="290">
    <mergeCell ref="A9:A10"/>
    <mergeCell ref="B9:B10"/>
    <mergeCell ref="A49:A50"/>
    <mergeCell ref="C49:C50"/>
    <mergeCell ref="D49:D50"/>
    <mergeCell ref="E49:E50"/>
    <mergeCell ref="V1:W1"/>
    <mergeCell ref="C2:T2"/>
    <mergeCell ref="B4:F4"/>
    <mergeCell ref="I4:M4"/>
    <mergeCell ref="B5:U5"/>
    <mergeCell ref="A7:A8"/>
    <mergeCell ref="B7:B8"/>
    <mergeCell ref="C7:G8"/>
    <mergeCell ref="H7:W7"/>
    <mergeCell ref="W49:W50"/>
    <mergeCell ref="L49:L50"/>
    <mergeCell ref="M49:M50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D54:D56"/>
    <mergeCell ref="E54:E56"/>
    <mergeCell ref="F54:F56"/>
    <mergeCell ref="G54:G56"/>
    <mergeCell ref="R49:R50"/>
    <mergeCell ref="L54:L56"/>
    <mergeCell ref="M54:M56"/>
    <mergeCell ref="S49:S50"/>
    <mergeCell ref="T49:T50"/>
    <mergeCell ref="U49:U50"/>
    <mergeCell ref="V49:V50"/>
    <mergeCell ref="T54:T56"/>
    <mergeCell ref="U54:U56"/>
    <mergeCell ref="V54:V56"/>
    <mergeCell ref="W54:W56"/>
    <mergeCell ref="A60:A61"/>
    <mergeCell ref="C60:C61"/>
    <mergeCell ref="D60:D61"/>
    <mergeCell ref="E60:E61"/>
    <mergeCell ref="F60:F61"/>
    <mergeCell ref="G60:G61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A54:A56"/>
    <mergeCell ref="C54:C56"/>
    <mergeCell ref="T60:T61"/>
    <mergeCell ref="U60:U61"/>
    <mergeCell ref="V60:V61"/>
    <mergeCell ref="W60:W61"/>
    <mergeCell ref="A64:A65"/>
    <mergeCell ref="C64:C65"/>
    <mergeCell ref="D64:D65"/>
    <mergeCell ref="E64:E65"/>
    <mergeCell ref="F64:F65"/>
    <mergeCell ref="G64:G65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T64:T65"/>
    <mergeCell ref="U64:U65"/>
    <mergeCell ref="V64:V65"/>
    <mergeCell ref="W64:W65"/>
    <mergeCell ref="A97:A98"/>
    <mergeCell ref="C97:C98"/>
    <mergeCell ref="D97:D98"/>
    <mergeCell ref="E97:E98"/>
    <mergeCell ref="F97:F98"/>
    <mergeCell ref="G97:G98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T97:T98"/>
    <mergeCell ref="U97:U98"/>
    <mergeCell ref="V97:V98"/>
    <mergeCell ref="W97:W98"/>
    <mergeCell ref="A122:A123"/>
    <mergeCell ref="N97:N98"/>
    <mergeCell ref="O97:O98"/>
    <mergeCell ref="P97:P98"/>
    <mergeCell ref="Q97:Q98"/>
    <mergeCell ref="R97:R98"/>
    <mergeCell ref="S97:S98"/>
    <mergeCell ref="H97:H98"/>
    <mergeCell ref="I97:I98"/>
    <mergeCell ref="J97:J98"/>
    <mergeCell ref="K97:K98"/>
    <mergeCell ref="L97:L98"/>
    <mergeCell ref="M97:M98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124:A125"/>
    <mergeCell ref="A138:A139"/>
    <mergeCell ref="C138:C139"/>
    <mergeCell ref="D138:D139"/>
    <mergeCell ref="E138:E139"/>
    <mergeCell ref="F138:F139"/>
    <mergeCell ref="G138:G139"/>
    <mergeCell ref="T138:T139"/>
    <mergeCell ref="U138:U139"/>
    <mergeCell ref="V138:V139"/>
    <mergeCell ref="W138:W139"/>
    <mergeCell ref="A159:A160"/>
    <mergeCell ref="C159:C160"/>
    <mergeCell ref="D159:D160"/>
    <mergeCell ref="E159:E160"/>
    <mergeCell ref="F159:F160"/>
    <mergeCell ref="G159:G160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T159:T160"/>
    <mergeCell ref="U159:U160"/>
    <mergeCell ref="V159:V160"/>
    <mergeCell ref="W159:W160"/>
    <mergeCell ref="A189:A190"/>
    <mergeCell ref="C189:C190"/>
    <mergeCell ref="D189:D190"/>
    <mergeCell ref="E189:E190"/>
    <mergeCell ref="F189:F190"/>
    <mergeCell ref="G189:G190"/>
    <mergeCell ref="N159:N160"/>
    <mergeCell ref="O159:O160"/>
    <mergeCell ref="P159:P160"/>
    <mergeCell ref="M189:M190"/>
    <mergeCell ref="T194:T195"/>
    <mergeCell ref="U194:U195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H235:H236"/>
    <mergeCell ref="I235:I236"/>
    <mergeCell ref="J235:J236"/>
    <mergeCell ref="T189:T190"/>
    <mergeCell ref="U189:U190"/>
    <mergeCell ref="V189:V190"/>
    <mergeCell ref="W189:W190"/>
    <mergeCell ref="A194:A195"/>
    <mergeCell ref="C194:C195"/>
    <mergeCell ref="D194:D195"/>
    <mergeCell ref="E194:E195"/>
    <mergeCell ref="F194:F195"/>
    <mergeCell ref="G194:G195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H318:H319"/>
    <mergeCell ref="I318:I319"/>
    <mergeCell ref="J318:J319"/>
    <mergeCell ref="V194:V195"/>
    <mergeCell ref="W194:W195"/>
    <mergeCell ref="A235:A236"/>
    <mergeCell ref="C235:C236"/>
    <mergeCell ref="D235:D236"/>
    <mergeCell ref="E235:E236"/>
    <mergeCell ref="F235:F236"/>
    <mergeCell ref="G235:G236"/>
    <mergeCell ref="N194:N195"/>
    <mergeCell ref="O194:O195"/>
    <mergeCell ref="P194:P195"/>
    <mergeCell ref="Q194:Q195"/>
    <mergeCell ref="R194:R195"/>
    <mergeCell ref="S194:S195"/>
    <mergeCell ref="H194:H195"/>
    <mergeCell ref="I194:I195"/>
    <mergeCell ref="J194:J195"/>
    <mergeCell ref="K194:K195"/>
    <mergeCell ref="L194:L195"/>
    <mergeCell ref="M194:M195"/>
    <mergeCell ref="W235:W236"/>
    <mergeCell ref="K235:K236"/>
    <mergeCell ref="L235:L236"/>
    <mergeCell ref="M235:M236"/>
    <mergeCell ref="W318:W319"/>
    <mergeCell ref="A371:W371"/>
    <mergeCell ref="A372:W372"/>
    <mergeCell ref="Q318:Q319"/>
    <mergeCell ref="R318:R319"/>
    <mergeCell ref="S318:S319"/>
    <mergeCell ref="T318:T319"/>
    <mergeCell ref="U318:U319"/>
    <mergeCell ref="V318:V319"/>
    <mergeCell ref="K318:K319"/>
    <mergeCell ref="L318:L319"/>
    <mergeCell ref="M318:M319"/>
    <mergeCell ref="N318:N319"/>
    <mergeCell ref="O318:O319"/>
    <mergeCell ref="P318:P319"/>
    <mergeCell ref="A318:A319"/>
    <mergeCell ref="C318:C319"/>
    <mergeCell ref="D318:D319"/>
    <mergeCell ref="E318:E319"/>
    <mergeCell ref="F318:F319"/>
    <mergeCell ref="G318:G319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РИ</vt:lpstr>
      <vt:lpstr>РД</vt:lpstr>
      <vt:lpstr>КБР</vt:lpstr>
      <vt:lpstr>ЧР</vt:lpstr>
      <vt:lpstr>СК</vt:lpstr>
      <vt:lpstr>КЧР</vt:lpstr>
      <vt:lpstr>РСОАлания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Бездудная Елена Александровна</cp:lastModifiedBy>
  <cp:lastPrinted>2021-10-04T15:49:26Z</cp:lastPrinted>
  <dcterms:created xsi:type="dcterms:W3CDTF">2018-03-13T08:08:04Z</dcterms:created>
  <dcterms:modified xsi:type="dcterms:W3CDTF">2022-09-27T08:16:57Z</dcterms:modified>
</cp:coreProperties>
</file>